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240" windowWidth="15120" windowHeight="7890"/>
  </bookViews>
  <sheets>
    <sheet name="Prod. Nac.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N57" i="1" l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132" i="2"/>
  <c r="N131" i="2"/>
  <c r="F131" i="2"/>
  <c r="E131" i="2"/>
  <c r="D131" i="2"/>
  <c r="C131" i="2"/>
  <c r="B131" i="2"/>
  <c r="M130" i="2"/>
  <c r="L130" i="2"/>
  <c r="K130" i="2"/>
  <c r="J130" i="2"/>
  <c r="I130" i="2"/>
  <c r="H130" i="2"/>
  <c r="G130" i="2"/>
  <c r="F130" i="2"/>
  <c r="E130" i="2"/>
  <c r="D130" i="2"/>
  <c r="C130" i="2"/>
  <c r="B130" i="2"/>
  <c r="M129" i="2"/>
  <c r="L129" i="2"/>
  <c r="K129" i="2"/>
  <c r="J129" i="2"/>
  <c r="I129" i="2"/>
  <c r="H129" i="2"/>
  <c r="G129" i="2"/>
  <c r="F129" i="2"/>
  <c r="E129" i="2"/>
  <c r="D129" i="2"/>
  <c r="C129" i="2"/>
  <c r="B129" i="2"/>
  <c r="N128" i="2"/>
  <c r="M128" i="2"/>
  <c r="L128" i="2"/>
  <c r="K128" i="2"/>
  <c r="J128" i="2"/>
  <c r="I128" i="2"/>
  <c r="H128" i="2"/>
  <c r="G128" i="2"/>
  <c r="F128" i="2"/>
  <c r="E128" i="2"/>
  <c r="D128" i="2"/>
  <c r="C128" i="2"/>
  <c r="B128" i="2"/>
  <c r="M127" i="2"/>
  <c r="L127" i="2"/>
  <c r="K127" i="2"/>
  <c r="J127" i="2"/>
  <c r="I127" i="2"/>
  <c r="H127" i="2"/>
  <c r="G127" i="2"/>
  <c r="F127" i="2"/>
  <c r="E127" i="2"/>
  <c r="D127" i="2"/>
  <c r="C127" i="2"/>
  <c r="B127" i="2"/>
  <c r="M126" i="2"/>
  <c r="L126" i="2"/>
  <c r="K126" i="2"/>
  <c r="J126" i="2"/>
  <c r="I126" i="2"/>
  <c r="H126" i="2"/>
  <c r="G126" i="2"/>
  <c r="F126" i="2"/>
  <c r="E126" i="2"/>
  <c r="D126" i="2"/>
  <c r="C126" i="2"/>
  <c r="B126" i="2"/>
  <c r="M125" i="2"/>
  <c r="L125" i="2"/>
  <c r="K125" i="2"/>
  <c r="J125" i="2"/>
  <c r="I125" i="2"/>
  <c r="H125" i="2"/>
  <c r="G125" i="2"/>
  <c r="F125" i="2"/>
  <c r="E125" i="2"/>
  <c r="D125" i="2"/>
  <c r="C125" i="2"/>
  <c r="B125" i="2"/>
  <c r="N124" i="2"/>
  <c r="M124" i="2"/>
  <c r="L124" i="2"/>
  <c r="K124" i="2"/>
  <c r="J124" i="2"/>
  <c r="I124" i="2"/>
  <c r="H124" i="2"/>
  <c r="G124" i="2"/>
  <c r="F124" i="2"/>
  <c r="E124" i="2"/>
  <c r="D124" i="2"/>
  <c r="C124" i="2"/>
  <c r="B124" i="2"/>
  <c r="M123" i="2"/>
  <c r="L123" i="2"/>
  <c r="K123" i="2"/>
  <c r="J123" i="2"/>
  <c r="I123" i="2"/>
  <c r="H123" i="2"/>
  <c r="G123" i="2"/>
  <c r="F123" i="2"/>
  <c r="E123" i="2"/>
  <c r="D123" i="2"/>
  <c r="C123" i="2"/>
  <c r="B123" i="2"/>
  <c r="M122" i="2"/>
  <c r="L122" i="2"/>
  <c r="K122" i="2"/>
  <c r="J122" i="2"/>
  <c r="I122" i="2"/>
  <c r="H122" i="2"/>
  <c r="G122" i="2"/>
  <c r="F122" i="2"/>
  <c r="E122" i="2"/>
  <c r="D122" i="2"/>
  <c r="C122" i="2"/>
  <c r="B122" i="2"/>
  <c r="M121" i="2"/>
  <c r="L121" i="2"/>
  <c r="K121" i="2"/>
  <c r="J121" i="2"/>
  <c r="I121" i="2"/>
  <c r="H121" i="2"/>
  <c r="G121" i="2"/>
  <c r="F121" i="2"/>
  <c r="E121" i="2"/>
  <c r="D121" i="2"/>
  <c r="C121" i="2"/>
  <c r="B121" i="2"/>
  <c r="N120" i="2"/>
  <c r="M120" i="2"/>
  <c r="L120" i="2"/>
  <c r="K120" i="2"/>
  <c r="J120" i="2"/>
  <c r="I120" i="2"/>
  <c r="H120" i="2"/>
  <c r="G120" i="2"/>
  <c r="F120" i="2"/>
  <c r="E120" i="2"/>
  <c r="D120" i="2"/>
  <c r="C120" i="2"/>
  <c r="B120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95" i="2"/>
  <c r="N94" i="2"/>
  <c r="N130" i="2" s="1"/>
  <c r="N93" i="2"/>
  <c r="N92" i="2"/>
  <c r="N91" i="2"/>
  <c r="N90" i="2"/>
  <c r="N89" i="2"/>
  <c r="N88" i="2"/>
  <c r="N87" i="2"/>
  <c r="N86" i="2"/>
  <c r="N85" i="2"/>
  <c r="N84" i="2"/>
  <c r="N83" i="2"/>
  <c r="N82" i="2"/>
  <c r="N133" i="2" s="1"/>
  <c r="N77" i="2"/>
  <c r="N76" i="2"/>
  <c r="N75" i="2"/>
  <c r="N129" i="2" s="1"/>
  <c r="N74" i="2"/>
  <c r="N73" i="2"/>
  <c r="N127" i="2" s="1"/>
  <c r="N72" i="2"/>
  <c r="N126" i="2" s="1"/>
  <c r="N71" i="2"/>
  <c r="N125" i="2" s="1"/>
  <c r="N70" i="2"/>
  <c r="N69" i="2"/>
  <c r="N123" i="2" s="1"/>
  <c r="N68" i="2"/>
  <c r="N122" i="2" s="1"/>
  <c r="N67" i="2"/>
  <c r="N121" i="2" s="1"/>
  <c r="N66" i="2"/>
  <c r="N65" i="2"/>
  <c r="N64" i="2"/>
  <c r="N63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34" i="2"/>
  <c r="N33" i="2"/>
  <c r="N32" i="2"/>
  <c r="N31" i="2"/>
  <c r="N30" i="2"/>
  <c r="N29" i="2"/>
  <c r="N28" i="2"/>
  <c r="N27" i="2"/>
  <c r="N26" i="2"/>
  <c r="N25" i="2"/>
  <c r="N15" i="2"/>
  <c r="N14" i="2"/>
  <c r="N13" i="2"/>
  <c r="N12" i="2"/>
  <c r="N11" i="2"/>
  <c r="N10" i="2"/>
</calcChain>
</file>

<file path=xl/comments1.xml><?xml version="1.0" encoding="utf-8"?>
<comments xmlns="http://schemas.openxmlformats.org/spreadsheetml/2006/main">
  <authors>
    <author>APA ASSOC. PAULISTA AVICULTURA</author>
  </authors>
  <commentList>
    <comment ref="C16" authorId="0">
      <text>
        <r>
          <rPr>
            <sz val="10"/>
            <color indexed="81"/>
            <rFont val="Tahoma"/>
            <family val="2"/>
          </rPr>
          <t xml:space="preserve">Este valor vc vai encontrar na pasta APINCO  nome Pintos de Corte  PEGAR O VALOR DE SÃO PAULO </t>
        </r>
      </text>
    </comment>
    <comment ref="D18" authorId="0">
      <text>
        <r>
          <rPr>
            <b/>
            <sz val="8"/>
            <color indexed="81"/>
            <rFont val="Tahoma"/>
            <family val="2"/>
          </rPr>
          <t>APA : veriicar ao receber</t>
        </r>
      </text>
    </comment>
    <comment ref="C34" authorId="0">
      <text>
        <r>
          <rPr>
            <sz val="12"/>
            <color indexed="81"/>
            <rFont val="Tahoma"/>
            <family val="2"/>
          </rPr>
          <t>Este valor vc vai encontar na pasta APINCO com nome de PINTOS DE CORTE - PRODUÇÃO Pegar o Valor final BRASIL NA 2ª COLUNA</t>
        </r>
      </text>
    </comment>
    <comment ref="C72" authorId="0">
      <text>
        <r>
          <rPr>
            <sz val="12"/>
            <color indexed="81"/>
            <rFont val="Tahoma"/>
            <family val="2"/>
          </rPr>
          <t>Este valor vc vai encontar na pasta APINCO com nome de PINTOS DE CORTE - PRODUÇÃO Pegar o Valor final BRASIL NA 2ª COLUNA</t>
        </r>
      </text>
    </comment>
    <comment ref="C128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D128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E128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F128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G128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H128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I128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J128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K128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L128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M128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B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C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D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E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F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G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H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I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J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K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L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M129" authorId="0">
      <text>
        <r>
          <rPr>
            <sz val="8"/>
            <color indexed="81"/>
            <rFont val="Tahoma"/>
            <family val="2"/>
          </rPr>
          <t>planilha apinco</t>
        </r>
      </text>
    </comment>
  </commentList>
</comments>
</file>

<file path=xl/comments2.xml><?xml version="1.0" encoding="utf-8"?>
<comments xmlns="http://schemas.openxmlformats.org/spreadsheetml/2006/main">
  <authors>
    <author>APA ASSOC. PAULISTA AVICULTURA</author>
  </authors>
  <commentList>
    <comment ref="M14" authorId="0">
      <text>
        <r>
          <rPr>
            <sz val="8"/>
            <color indexed="81"/>
            <rFont val="Tahoma"/>
            <family val="2"/>
          </rPr>
          <t xml:space="preserve">planilha aloj.matrizes de pintos de corte uba
</t>
        </r>
      </text>
    </comment>
    <comment ref="C15" authorId="0">
      <text>
        <r>
          <rPr>
            <b/>
            <sz val="8"/>
            <color indexed="81"/>
            <rFont val="Tahoma"/>
            <family val="2"/>
          </rPr>
          <t xml:space="preserve">está na planilha da uba
</t>
        </r>
      </text>
    </comment>
    <comment ref="M33" authorId="0">
      <text>
        <r>
          <rPr>
            <sz val="8"/>
            <color indexed="81"/>
            <rFont val="Tahoma"/>
            <family val="2"/>
          </rPr>
          <t xml:space="preserve">planilha pintos de corte uba
</t>
        </r>
      </text>
    </comment>
    <comment ref="C55" authorId="0">
      <text>
        <r>
          <rPr>
            <sz val="10"/>
            <color indexed="81"/>
            <rFont val="Tahoma"/>
            <family val="2"/>
          </rPr>
          <t xml:space="preserve">Este valor vc vai encontrar na pasta APINCO  nome Pintos de Corte  PEGAR O VALOR DE SÃO PAULO </t>
        </r>
      </text>
    </comment>
    <comment ref="D57" authorId="0">
      <text>
        <r>
          <rPr>
            <b/>
            <sz val="8"/>
            <color indexed="81"/>
            <rFont val="Tahoma"/>
            <family val="2"/>
          </rPr>
          <t>APA : veriicar ao receber</t>
        </r>
      </text>
    </comment>
    <comment ref="C73" authorId="0">
      <text>
        <r>
          <rPr>
            <sz val="12"/>
            <color indexed="81"/>
            <rFont val="Tahoma"/>
            <family val="2"/>
          </rPr>
          <t>Este valor vc vai encontar na pasta APINCO com nome de PINTOS DE CORTE - PRODUÇÃO Pegar o Valor final BRASIL NA 2ª COLUNA</t>
        </r>
      </text>
    </comment>
    <comment ref="C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D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E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F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G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H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I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J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K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L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M129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B130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C130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D130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E130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F130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G130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H130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I130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J130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K130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L130" authorId="0">
      <text>
        <r>
          <rPr>
            <sz val="8"/>
            <color indexed="81"/>
            <rFont val="Tahoma"/>
            <family val="2"/>
          </rPr>
          <t>planilha apinco</t>
        </r>
      </text>
    </comment>
    <comment ref="M130" authorId="0">
      <text>
        <r>
          <rPr>
            <sz val="8"/>
            <color indexed="81"/>
            <rFont val="Tahoma"/>
            <family val="2"/>
          </rPr>
          <t>planilha apinco</t>
        </r>
      </text>
    </comment>
  </commentList>
</comments>
</file>

<file path=xl/sharedStrings.xml><?xml version="1.0" encoding="utf-8"?>
<sst xmlns="http://schemas.openxmlformats.org/spreadsheetml/2006/main" count="135" uniqueCount="43">
  <si>
    <t>FRANGOS - PRODUÇÃO NACIONAL</t>
  </si>
  <si>
    <t>ITENS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</si>
  <si>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</si>
  <si>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</si>
  <si>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</si>
  <si>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</si>
  <si>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</si>
  <si>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</si>
  <si>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</si>
  <si>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</si>
  <si>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</si>
  <si>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</si>
  <si>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</si>
  <si>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</si>
  <si>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TOTAL</t>
  </si>
  <si>
    <t>1. Alojamento  (*)</t>
  </si>
  <si>
    <t xml:space="preserve">    Matrizes corte - São Paulo</t>
  </si>
  <si>
    <t xml:space="preserve">     Matrizes corte - Brasil</t>
  </si>
  <si>
    <t>2. Produção (1)</t>
  </si>
  <si>
    <t xml:space="preserve">    Pintos de corte - São Paulo:</t>
  </si>
  <si>
    <t>2004 (3)</t>
  </si>
  <si>
    <t xml:space="preserve">     Pintos de corte - Brasil:</t>
  </si>
  <si>
    <t>3. Potencial Produção</t>
  </si>
  <si>
    <t xml:space="preserve">    Pintos de Corte (1)</t>
  </si>
  <si>
    <t>4. Produção de Carne</t>
  </si>
  <si>
    <t xml:space="preserve"> </t>
  </si>
  <si>
    <t>de frango (2)</t>
  </si>
  <si>
    <t xml:space="preserve">      2001 (**)</t>
  </si>
  <si>
    <t>5. % de Ociosidade</t>
  </si>
  <si>
    <t xml:space="preserve">   Pintos de Corte</t>
  </si>
  <si>
    <t>FONTE: UBA/APINCO</t>
  </si>
  <si>
    <t>(2) toneladas</t>
  </si>
  <si>
    <t>ELAB.: APA-ASSOC PAULISTA DE AVICULTURA</t>
  </si>
  <si>
    <t>(3) preliminar</t>
  </si>
  <si>
    <t>(*) mil cabeças / milhões de cabeças</t>
  </si>
  <si>
    <t>(**) corrigido conforme novo padrão Apinco.</t>
  </si>
  <si>
    <t>(1) milhões de cabeças</t>
  </si>
  <si>
    <t>Obs: Dados Corrigidos a partir de Janeiro de 2007 dada a inclusão de carnes salgadas nas exportações de carne de frango - APINCO</t>
  </si>
  <si>
    <t>Não Disp</t>
  </si>
  <si>
    <t>Obs: A partir de 2010, os dados referente ao alojamento de matrizes serão divulgados anualmente.</t>
  </si>
  <si>
    <t>Não Disponível</t>
  </si>
  <si>
    <t xml:space="preserve">   </t>
  </si>
  <si>
    <t xml:space="preserve">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</si>
</sst>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#,##0;[Red]#,##0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i/>
      <sz val="12"/>
      <color indexed="10"/>
      <name val="Arial"/>
      <family val="2"/>
    </font>
    <font>
      <sz val="12"/>
      <name val="Arial"/>
      <family val="2"/>
    </font>
    <font>
      <b/>
      <sz val="12"/>
      <color indexed="61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2"/>
      <color indexed="18"/>
      <name val="Arial"/>
      <family val="2"/>
    </font>
    <font>
      <b/>
      <sz val="12"/>
      <color indexed="48"/>
      <name val="Arial"/>
      <family val="2"/>
    </font>
    <font>
      <sz val="12"/>
      <color indexed="8"/>
      <name val="Arial"/>
      <family val="2"/>
    </font>
    <font>
      <sz val="10"/>
      <color indexed="81"/>
      <name val="Tahoma"/>
      <family val="2"/>
    </font>
    <font>
      <b/>
      <sz val="12"/>
      <color indexed="40"/>
      <name val="Arial"/>
      <family val="2"/>
    </font>
    <font>
      <sz val="12"/>
      <color indexed="81"/>
      <name val="Tahoma"/>
      <family val="2"/>
    </font>
    <font>
      <b/>
      <sz val="12"/>
      <color indexed="17"/>
      <name val="Arial"/>
      <family val="2"/>
    </font>
    <font>
      <sz val="12"/>
      <color indexed="17"/>
      <name val="Arial"/>
      <family val="2"/>
    </font>
    <font>
      <b/>
      <sz val="12"/>
      <color indexed="57"/>
      <name val="Arial"/>
      <family val="2"/>
    </font>
    <font>
      <b/>
      <sz val="12"/>
      <color indexed="14"/>
      <name val="Arial"/>
      <family val="2"/>
    </font>
    <font>
      <b/>
      <sz val="12"/>
      <color indexed="16"/>
      <name val="Arial"/>
      <family val="2"/>
    </font>
    <font>
      <sz val="12"/>
      <color indexed="16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sz val="9"/>
      <name val="Arial"/>
      <family val="2"/>
    </font>
    <font>
      <b/>
      <i/>
      <sz val="9"/>
      <color indexed="10"/>
      <name val="Arial"/>
      <family val="2"/>
    </font>
    <font>
      <b/>
      <sz val="9"/>
      <color indexed="61"/>
      <name val="Arial"/>
      <family val="2"/>
    </font>
    <font>
      <sz val="9"/>
      <name val="Arial"/>
      <family val="2"/>
    </font>
    <font>
      <b/>
      <sz val="9"/>
      <color indexed="10"/>
      <name val="Arial"/>
      <family val="2"/>
    </font>
    <font>
      <sz val="9"/>
      <color theme="1"/>
      <name val="Calibri"/>
      <family val="2"/>
      <scheme val="minor"/>
    </font>
    <font>
      <b/>
      <sz val="9"/>
      <color indexed="53"/>
      <name val="Arial"/>
      <family val="2"/>
    </font>
    <font>
      <b/>
      <sz val="9"/>
      <color indexed="18"/>
      <name val="Arial"/>
      <family val="2"/>
    </font>
    <font>
      <b/>
      <sz val="9"/>
      <color indexed="48"/>
      <name val="Arial"/>
      <family val="2"/>
    </font>
    <font>
      <sz val="9"/>
      <color indexed="8"/>
      <name val="Arial"/>
      <family val="2"/>
    </font>
    <font>
      <b/>
      <sz val="9"/>
      <color indexed="40"/>
      <name val="Arial"/>
      <family val="2"/>
    </font>
    <font>
      <b/>
      <sz val="9"/>
      <color indexed="17"/>
      <name val="Arial"/>
      <family val="2"/>
    </font>
    <font>
      <sz val="9"/>
      <color indexed="17"/>
      <name val="Arial"/>
      <family val="2"/>
    </font>
    <font>
      <b/>
      <sz val="9"/>
      <color indexed="57"/>
      <name val="Arial"/>
      <family val="2"/>
    </font>
    <font>
      <b/>
      <sz val="9"/>
      <color theme="1"/>
      <name val="Arial"/>
      <family val="2"/>
    </font>
    <font>
      <b/>
      <sz val="9"/>
      <color indexed="14"/>
      <name val="Arial"/>
      <family val="2"/>
    </font>
    <font>
      <b/>
      <sz val="9"/>
      <color indexed="16"/>
      <name val="Arial"/>
      <family val="2"/>
    </font>
    <font>
      <sz val="9"/>
      <color indexed="1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6">
    <xf numFmtId="0" fontId="0" fillId="0" borderId="0" xfId="0"/>
    <xf numFmtId="0" fontId="4" fillId="0" borderId="0" xfId="0" applyFont="1" applyBorder="1"/>
    <xf numFmtId="0" fontId="4" fillId="0" borderId="0" xfId="0" applyFont="1" applyBorder="1" applyProtection="1"/>
    <xf numFmtId="3" fontId="4" fillId="0" borderId="0" xfId="0" applyNumberFormat="1" applyFont="1" applyBorder="1"/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3" fontId="4" fillId="0" borderId="1" xfId="0" applyNumberFormat="1" applyFont="1" applyBorder="1"/>
    <xf numFmtId="3" fontId="4" fillId="0" borderId="1" xfId="0" applyNumberFormat="1" applyFont="1" applyBorder="1" applyProtection="1"/>
    <xf numFmtId="3" fontId="2" fillId="0" borderId="1" xfId="0" applyNumberFormat="1" applyFont="1" applyBorder="1"/>
    <xf numFmtId="3" fontId="10" fillId="0" borderId="1" xfId="0" applyNumberFormat="1" applyFont="1" applyBorder="1" applyProtection="1"/>
    <xf numFmtId="0" fontId="2" fillId="0" borderId="1" xfId="0" applyNumberFormat="1" applyFont="1" applyBorder="1" applyAlignment="1">
      <alignment horizontal="center"/>
    </xf>
    <xf numFmtId="0" fontId="2" fillId="0" borderId="0" xfId="0" applyFont="1" applyBorder="1"/>
    <xf numFmtId="0" fontId="3" fillId="0" borderId="0" xfId="0" applyFont="1" applyBorder="1"/>
    <xf numFmtId="0" fontId="2" fillId="0" borderId="0" xfId="0" applyFont="1" applyBorder="1" applyProtection="1"/>
    <xf numFmtId="0" fontId="5" fillId="0" borderId="0" xfId="0" applyFont="1" applyBorder="1"/>
    <xf numFmtId="3" fontId="4" fillId="0" borderId="0" xfId="0" applyNumberFormat="1" applyFont="1" applyBorder="1" applyProtection="1"/>
    <xf numFmtId="165" fontId="2" fillId="0" borderId="0" xfId="1" applyNumberFormat="1" applyFont="1" applyBorder="1" applyAlignment="1"/>
    <xf numFmtId="0" fontId="8" fillId="0" borderId="0" xfId="0" applyFont="1" applyBorder="1"/>
    <xf numFmtId="0" fontId="9" fillId="0" borderId="0" xfId="0" applyFont="1" applyBorder="1"/>
    <xf numFmtId="0" fontId="12" fillId="0" borderId="0" xfId="0" applyFont="1" applyBorder="1" applyAlignment="1">
      <alignment horizontal="left"/>
    </xf>
    <xf numFmtId="0" fontId="14" fillId="0" borderId="0" xfId="0" applyFont="1" applyBorder="1"/>
    <xf numFmtId="0" fontId="15" fillId="0" borderId="0" xfId="0" applyFont="1" applyBorder="1"/>
    <xf numFmtId="0" fontId="16" fillId="0" borderId="0" xfId="0" applyFont="1" applyBorder="1"/>
    <xf numFmtId="0" fontId="17" fillId="0" borderId="0" xfId="0" applyFont="1" applyBorder="1"/>
    <xf numFmtId="0" fontId="18" fillId="0" borderId="0" xfId="0" applyFont="1" applyBorder="1"/>
    <xf numFmtId="0" fontId="19" fillId="0" borderId="0" xfId="0" applyFont="1" applyBorder="1" applyAlignment="1">
      <alignment horizontal="right"/>
    </xf>
    <xf numFmtId="0" fontId="0" fillId="0" borderId="0" xfId="0" applyBorder="1"/>
    <xf numFmtId="3" fontId="4" fillId="0" borderId="1" xfId="0" quotePrefix="1" applyNumberFormat="1" applyFont="1" applyBorder="1" applyAlignment="1"/>
    <xf numFmtId="3" fontId="4" fillId="0" borderId="1" xfId="0" applyNumberFormat="1" applyFont="1" applyBorder="1" applyAlignment="1">
      <alignment horizontal="right"/>
    </xf>
    <xf numFmtId="3" fontId="4" fillId="0" borderId="2" xfId="0" applyNumberFormat="1" applyFont="1" applyBorder="1"/>
    <xf numFmtId="3" fontId="2" fillId="0" borderId="3" xfId="0" applyNumberFormat="1" applyFont="1" applyBorder="1"/>
    <xf numFmtId="3" fontId="2" fillId="0" borderId="4" xfId="0" applyNumberFormat="1" applyFont="1" applyBorder="1"/>
    <xf numFmtId="3" fontId="2" fillId="0" borderId="5" xfId="0" applyNumberFormat="1" applyFont="1" applyBorder="1"/>
    <xf numFmtId="3" fontId="2" fillId="0" borderId="4" xfId="1" applyNumberFormat="1" applyFont="1" applyBorder="1"/>
    <xf numFmtId="3" fontId="2" fillId="0" borderId="5" xfId="1" applyNumberFormat="1" applyFont="1" applyBorder="1"/>
    <xf numFmtId="3" fontId="10" fillId="3" borderId="2" xfId="0" applyNumberFormat="1" applyFont="1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</xf>
    <xf numFmtId="3" fontId="4" fillId="5" borderId="1" xfId="0" applyNumberFormat="1" applyFont="1" applyFill="1" applyBorder="1"/>
    <xf numFmtId="0" fontId="2" fillId="0" borderId="9" xfId="0" applyFont="1" applyBorder="1" applyAlignment="1">
      <alignment horizontal="center"/>
    </xf>
    <xf numFmtId="3" fontId="4" fillId="0" borderId="9" xfId="0" applyNumberFormat="1" applyFont="1" applyBorder="1"/>
    <xf numFmtId="3" fontId="4" fillId="0" borderId="9" xfId="0" applyNumberFormat="1" applyFont="1" applyBorder="1" applyAlignment="1">
      <alignment horizontal="right"/>
    </xf>
    <xf numFmtId="3" fontId="4" fillId="0" borderId="9" xfId="0" applyNumberFormat="1" applyFont="1" applyBorder="1" applyProtection="1"/>
    <xf numFmtId="3" fontId="4" fillId="0" borderId="10" xfId="0" applyNumberFormat="1" applyFont="1" applyBorder="1"/>
    <xf numFmtId="3" fontId="2" fillId="0" borderId="11" xfId="0" applyNumberFormat="1" applyFont="1" applyBorder="1"/>
    <xf numFmtId="0" fontId="0" fillId="0" borderId="1" xfId="0" applyBorder="1"/>
    <xf numFmtId="0" fontId="2" fillId="0" borderId="9" xfId="0" applyNumberFormat="1" applyFont="1" applyBorder="1" applyAlignment="1">
      <alignment horizontal="center"/>
    </xf>
    <xf numFmtId="3" fontId="4" fillId="5" borderId="9" xfId="0" applyNumberFormat="1" applyFont="1" applyFill="1" applyBorder="1"/>
    <xf numFmtId="3" fontId="2" fillId="0" borderId="11" xfId="1" applyNumberFormat="1" applyFont="1" applyBorder="1"/>
    <xf numFmtId="3" fontId="2" fillId="0" borderId="1" xfId="1" applyNumberFormat="1" applyFont="1" applyBorder="1"/>
    <xf numFmtId="3" fontId="10" fillId="0" borderId="9" xfId="0" applyNumberFormat="1" applyFont="1" applyBorder="1" applyProtection="1"/>
    <xf numFmtId="0" fontId="21" fillId="0" borderId="1" xfId="0" applyFont="1" applyBorder="1"/>
    <xf numFmtId="3" fontId="4" fillId="4" borderId="0" xfId="0" applyNumberFormat="1" applyFont="1" applyFill="1" applyBorder="1"/>
    <xf numFmtId="2" fontId="4" fillId="0" borderId="0" xfId="0" applyNumberFormat="1" applyFont="1" applyBorder="1"/>
    <xf numFmtId="2" fontId="2" fillId="0" borderId="0" xfId="0" applyNumberFormat="1" applyFont="1" applyBorder="1"/>
    <xf numFmtId="0" fontId="22" fillId="0" borderId="0" xfId="0" applyFont="1" applyBorder="1"/>
    <xf numFmtId="0" fontId="23" fillId="0" borderId="0" xfId="0" applyFont="1" applyBorder="1"/>
    <xf numFmtId="0" fontId="22" fillId="0" borderId="0" xfId="0" applyFont="1" applyBorder="1" applyProtection="1"/>
    <xf numFmtId="0" fontId="22" fillId="2" borderId="1" xfId="0" applyFont="1" applyFill="1" applyBorder="1" applyAlignment="1">
      <alignment horizontal="center"/>
    </xf>
    <xf numFmtId="0" fontId="22" fillId="2" borderId="1" xfId="0" applyFont="1" applyFill="1" applyBorder="1" applyAlignment="1" applyProtection="1">
      <alignment horizontal="center"/>
    </xf>
    <xf numFmtId="0" fontId="24" fillId="0" borderId="0" xfId="0" applyFont="1" applyBorder="1"/>
    <xf numFmtId="0" fontId="25" fillId="0" borderId="0" xfId="0" applyFont="1" applyBorder="1"/>
    <xf numFmtId="0" fontId="25" fillId="0" borderId="0" xfId="0" applyFont="1" applyBorder="1" applyProtection="1"/>
    <xf numFmtId="0" fontId="26" fillId="0" borderId="0" xfId="0" applyFont="1" applyBorder="1"/>
    <xf numFmtId="0" fontId="22" fillId="0" borderId="1" xfId="0" applyFont="1" applyBorder="1" applyAlignment="1">
      <alignment horizontal="center"/>
    </xf>
    <xf numFmtId="3" fontId="25" fillId="0" borderId="1" xfId="0" applyNumberFormat="1" applyFont="1" applyBorder="1"/>
    <xf numFmtId="3" fontId="25" fillId="0" borderId="1" xfId="0" applyNumberFormat="1" applyFont="1" applyBorder="1" applyProtection="1"/>
    <xf numFmtId="3" fontId="22" fillId="0" borderId="1" xfId="0" applyNumberFormat="1" applyFont="1" applyBorder="1"/>
    <xf numFmtId="165" fontId="25" fillId="0" borderId="1" xfId="1" applyNumberFormat="1" applyFont="1" applyBorder="1" applyAlignment="1"/>
    <xf numFmtId="0" fontId="22" fillId="0" borderId="6" xfId="0" applyFont="1" applyBorder="1" applyAlignment="1">
      <alignment horizontal="center"/>
    </xf>
    <xf numFmtId="3" fontId="25" fillId="5" borderId="6" xfId="0" applyNumberFormat="1" applyFont="1" applyFill="1" applyBorder="1" applyAlignment="1">
      <alignment horizontal="center"/>
    </xf>
    <xf numFmtId="165" fontId="25" fillId="0" borderId="6" xfId="1" applyNumberFormat="1" applyFont="1" applyBorder="1" applyAlignment="1"/>
    <xf numFmtId="0" fontId="27" fillId="0" borderId="0" xfId="0" applyFont="1" applyBorder="1"/>
    <xf numFmtId="0" fontId="28" fillId="0" borderId="0" xfId="0" applyFont="1" applyBorder="1" applyAlignment="1">
      <alignment horizontal="left"/>
    </xf>
    <xf numFmtId="3" fontId="25" fillId="0" borderId="0" xfId="0" applyNumberFormat="1" applyFont="1" applyBorder="1"/>
    <xf numFmtId="3" fontId="25" fillId="0" borderId="0" xfId="0" applyNumberFormat="1" applyFont="1" applyBorder="1" applyProtection="1"/>
    <xf numFmtId="165" fontId="22" fillId="0" borderId="1" xfId="1" applyNumberFormat="1" applyFont="1" applyBorder="1" applyAlignment="1"/>
    <xf numFmtId="0" fontId="29" fillId="0" borderId="0" xfId="0" applyFont="1" applyBorder="1"/>
    <xf numFmtId="165" fontId="22" fillId="0" borderId="0" xfId="1" applyNumberFormat="1" applyFont="1" applyBorder="1" applyAlignment="1"/>
    <xf numFmtId="0" fontId="30" fillId="0" borderId="0" xfId="0" applyFont="1" applyBorder="1"/>
    <xf numFmtId="3" fontId="25" fillId="0" borderId="2" xfId="0" applyNumberFormat="1" applyFont="1" applyBorder="1"/>
    <xf numFmtId="3" fontId="22" fillId="0" borderId="3" xfId="0" applyNumberFormat="1" applyFont="1" applyBorder="1"/>
    <xf numFmtId="3" fontId="22" fillId="0" borderId="4" xfId="0" applyNumberFormat="1" applyFont="1" applyBorder="1"/>
    <xf numFmtId="3" fontId="31" fillId="0" borderId="1" xfId="0" applyNumberFormat="1" applyFont="1" applyBorder="1" applyProtection="1"/>
    <xf numFmtId="3" fontId="31" fillId="3" borderId="2" xfId="0" applyNumberFormat="1" applyFont="1" applyFill="1" applyBorder="1"/>
    <xf numFmtId="3" fontId="25" fillId="5" borderId="1" xfId="0" applyNumberFormat="1" applyFont="1" applyFill="1" applyBorder="1"/>
    <xf numFmtId="3" fontId="22" fillId="0" borderId="5" xfId="0" applyNumberFormat="1" applyFont="1" applyBorder="1"/>
    <xf numFmtId="0" fontId="22" fillId="0" borderId="9" xfId="0" applyFont="1" applyBorder="1" applyAlignment="1">
      <alignment horizontal="center"/>
    </xf>
    <xf numFmtId="3" fontId="25" fillId="0" borderId="9" xfId="0" applyNumberFormat="1" applyFont="1" applyBorder="1"/>
    <xf numFmtId="3" fontId="25" fillId="5" borderId="9" xfId="0" applyNumberFormat="1" applyFont="1" applyFill="1" applyBorder="1"/>
    <xf numFmtId="3" fontId="31" fillId="0" borderId="9" xfId="0" applyNumberFormat="1" applyFont="1" applyBorder="1" applyProtection="1"/>
    <xf numFmtId="3" fontId="25" fillId="0" borderId="10" xfId="0" applyNumberFormat="1" applyFont="1" applyBorder="1"/>
    <xf numFmtId="3" fontId="22" fillId="0" borderId="11" xfId="0" applyNumberFormat="1" applyFont="1" applyBorder="1"/>
    <xf numFmtId="0" fontId="32" fillId="0" borderId="0" xfId="0" applyFont="1" applyBorder="1" applyAlignment="1">
      <alignment horizontal="left"/>
    </xf>
    <xf numFmtId="0" fontId="22" fillId="0" borderId="1" xfId="0" applyNumberFormat="1" applyFont="1" applyBorder="1" applyAlignment="1">
      <alignment horizontal="center"/>
    </xf>
    <xf numFmtId="3" fontId="22" fillId="0" borderId="4" xfId="1" applyNumberFormat="1" applyFont="1" applyBorder="1"/>
    <xf numFmtId="3" fontId="22" fillId="0" borderId="5" xfId="1" applyNumberFormat="1" applyFont="1" applyBorder="1"/>
    <xf numFmtId="0" fontId="22" fillId="0" borderId="9" xfId="0" applyNumberFormat="1" applyFont="1" applyBorder="1" applyAlignment="1">
      <alignment horizontal="center"/>
    </xf>
    <xf numFmtId="3" fontId="25" fillId="0" borderId="9" xfId="0" applyNumberFormat="1" applyFont="1" applyBorder="1" applyProtection="1"/>
    <xf numFmtId="3" fontId="22" fillId="0" borderId="11" xfId="1" applyNumberFormat="1" applyFont="1" applyBorder="1"/>
    <xf numFmtId="3" fontId="22" fillId="0" borderId="1" xfId="1" applyNumberFormat="1" applyFont="1" applyBorder="1"/>
    <xf numFmtId="0" fontId="33" fillId="0" borderId="0" xfId="0" applyFont="1" applyBorder="1"/>
    <xf numFmtId="0" fontId="34" fillId="0" borderId="0" xfId="0" applyFont="1" applyBorder="1"/>
    <xf numFmtId="0" fontId="35" fillId="0" borderId="0" xfId="0" applyFont="1" applyBorder="1"/>
    <xf numFmtId="3" fontId="25" fillId="3" borderId="1" xfId="0" applyNumberFormat="1" applyFont="1" applyFill="1" applyBorder="1"/>
    <xf numFmtId="3" fontId="25" fillId="4" borderId="1" xfId="0" applyNumberFormat="1" applyFont="1" applyFill="1" applyBorder="1"/>
    <xf numFmtId="3" fontId="25" fillId="4" borderId="9" xfId="0" applyNumberFormat="1" applyFont="1" applyFill="1" applyBorder="1"/>
    <xf numFmtId="3" fontId="22" fillId="0" borderId="6" xfId="0" applyNumberFormat="1" applyFont="1" applyBorder="1"/>
    <xf numFmtId="0" fontId="36" fillId="0" borderId="1" xfId="0" applyFont="1" applyBorder="1"/>
    <xf numFmtId="0" fontId="27" fillId="0" borderId="1" xfId="0" applyFont="1" applyBorder="1"/>
    <xf numFmtId="0" fontId="37" fillId="0" borderId="0" xfId="0" applyFont="1" applyBorder="1"/>
    <xf numFmtId="0" fontId="22" fillId="0" borderId="0" xfId="0" applyFont="1" applyBorder="1" applyAlignment="1">
      <alignment horizontal="center"/>
    </xf>
    <xf numFmtId="3" fontId="25" fillId="0" borderId="1" xfId="0" quotePrefix="1" applyNumberFormat="1" applyFont="1" applyBorder="1" applyAlignment="1"/>
    <xf numFmtId="3" fontId="25" fillId="0" borderId="1" xfId="0" applyNumberFormat="1" applyFont="1" applyBorder="1" applyAlignment="1">
      <alignment horizontal="right"/>
    </xf>
    <xf numFmtId="3" fontId="25" fillId="0" borderId="9" xfId="0" applyNumberFormat="1" applyFont="1" applyBorder="1" applyAlignment="1">
      <alignment horizontal="right"/>
    </xf>
    <xf numFmtId="0" fontId="38" fillId="0" borderId="0" xfId="0" applyFont="1" applyBorder="1"/>
    <xf numFmtId="0" fontId="39" fillId="0" borderId="0" xfId="0" applyFont="1" applyBorder="1" applyAlignment="1">
      <alignment horizontal="right"/>
    </xf>
    <xf numFmtId="2" fontId="25" fillId="0" borderId="1" xfId="0" applyNumberFormat="1" applyFont="1" applyBorder="1"/>
    <xf numFmtId="2" fontId="22" fillId="0" borderId="3" xfId="0" applyNumberFormat="1" applyFont="1" applyBorder="1"/>
    <xf numFmtId="2" fontId="22" fillId="0" borderId="4" xfId="0" applyNumberFormat="1" applyFont="1" applyBorder="1"/>
    <xf numFmtId="2" fontId="25" fillId="4" borderId="1" xfId="0" applyNumberFormat="1" applyFont="1" applyFill="1" applyBorder="1"/>
    <xf numFmtId="2" fontId="22" fillId="0" borderId="5" xfId="0" applyNumberFormat="1" applyFont="1" applyBorder="1"/>
    <xf numFmtId="2" fontId="25" fillId="4" borderId="9" xfId="0" applyNumberFormat="1" applyFont="1" applyFill="1" applyBorder="1"/>
    <xf numFmtId="2" fontId="25" fillId="0" borderId="9" xfId="0" applyNumberFormat="1" applyFont="1" applyBorder="1"/>
    <xf numFmtId="2" fontId="22" fillId="0" borderId="11" xfId="0" applyNumberFormat="1" applyFont="1" applyBorder="1"/>
    <xf numFmtId="2" fontId="22" fillId="0" borderId="1" xfId="0" applyNumberFormat="1" applyFont="1" applyBorder="1"/>
    <xf numFmtId="3" fontId="25" fillId="4" borderId="0" xfId="0" applyNumberFormat="1" applyFont="1" applyFill="1" applyBorder="1"/>
    <xf numFmtId="2" fontId="25" fillId="4" borderId="0" xfId="0" applyNumberFormat="1" applyFont="1" applyFill="1" applyBorder="1"/>
    <xf numFmtId="2" fontId="25" fillId="0" borderId="0" xfId="0" applyNumberFormat="1" applyFont="1" applyBorder="1"/>
    <xf numFmtId="2" fontId="22" fillId="0" borderId="0" xfId="0" applyNumberFormat="1" applyFont="1" applyBorder="1"/>
    <xf numFmtId="0" fontId="27" fillId="0" borderId="0" xfId="0" applyFont="1"/>
    <xf numFmtId="3" fontId="2" fillId="0" borderId="0" xfId="0" applyNumberFormat="1" applyFont="1" applyBorder="1"/>
    <xf numFmtId="3" fontId="4" fillId="5" borderId="0" xfId="0" applyNumberFormat="1" applyFont="1" applyFill="1" applyBorder="1"/>
    <xf numFmtId="0" fontId="2" fillId="0" borderId="0" xfId="0" applyNumberFormat="1" applyFont="1" applyBorder="1" applyAlignment="1">
      <alignment horizontal="center"/>
    </xf>
    <xf numFmtId="3" fontId="2" fillId="0" borderId="0" xfId="1" applyNumberFormat="1" applyFont="1" applyBorder="1"/>
    <xf numFmtId="3" fontId="4" fillId="3" borderId="0" xfId="0" applyNumberFormat="1" applyFont="1" applyFill="1" applyBorder="1"/>
    <xf numFmtId="0" fontId="21" fillId="0" borderId="0" xfId="0" applyFont="1" applyBorder="1"/>
    <xf numFmtId="3" fontId="4" fillId="0" borderId="0" xfId="0" quotePrefix="1" applyNumberFormat="1" applyFont="1" applyBorder="1" applyAlignment="1"/>
    <xf numFmtId="3" fontId="4" fillId="0" borderId="0" xfId="0" applyNumberFormat="1" applyFont="1" applyBorder="1" applyAlignment="1">
      <alignment horizontal="right"/>
    </xf>
    <xf numFmtId="2" fontId="4" fillId="0" borderId="0" xfId="0" applyNumberFormat="1" applyFont="1" applyFill="1" applyBorder="1"/>
    <xf numFmtId="3" fontId="4" fillId="0" borderId="0" xfId="0" applyNumberFormat="1" applyFont="1" applyFill="1" applyBorder="1"/>
    <xf numFmtId="0" fontId="20" fillId="0" borderId="0" xfId="0" applyFont="1" applyBorder="1" applyAlignment="1">
      <alignment horizontal="left"/>
    </xf>
    <xf numFmtId="3" fontId="25" fillId="5" borderId="2" xfId="0" applyNumberFormat="1" applyFont="1" applyFill="1" applyBorder="1" applyAlignment="1">
      <alignment horizontal="center"/>
    </xf>
    <xf numFmtId="3" fontId="25" fillId="5" borderId="7" xfId="0" applyNumberFormat="1" applyFont="1" applyFill="1" applyBorder="1" applyAlignment="1">
      <alignment horizontal="center"/>
    </xf>
    <xf numFmtId="3" fontId="25" fillId="5" borderId="8" xfId="0" applyNumberFormat="1" applyFont="1" applyFill="1" applyBorder="1" applyAlignment="1">
      <alignment horizontal="center"/>
    </xf>
    <xf numFmtId="0" fontId="25" fillId="0" borderId="6" xfId="0" applyFont="1" applyBorder="1" applyAlignment="1">
      <alignment horizontal="left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485775</xdr:colOff>
      <xdr:row>45</xdr:row>
      <xdr:rowOff>123825</xdr:rowOff>
    </xdr:from>
    <xdr:to>
      <xdr:col>0</xdr:col>
      <xdr:colOff>581025</xdr:colOff>
      <xdr:row>46</xdr:row>
      <xdr:rowOff>123825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85775" y="6791325"/>
          <a:ext cx="952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485775</xdr:colOff>
      <xdr:row>45</xdr:row>
      <xdr:rowOff>123825</xdr:rowOff>
    </xdr:from>
    <xdr:to>
      <xdr:col>0</xdr:col>
      <xdr:colOff>581025</xdr:colOff>
      <xdr:row>46</xdr:row>
      <xdr:rowOff>123825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485775" y="6791325"/>
          <a:ext cx="952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0</xdr:col>
      <xdr:colOff>485775</xdr:colOff>
      <xdr:row>7</xdr:row>
      <xdr:rowOff>123825</xdr:rowOff>
    </xdr:from>
    <xdr:ext cx="95250" cy="190500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85775" y="8696325"/>
          <a:ext cx="952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485775</xdr:colOff>
      <xdr:row>7</xdr:row>
      <xdr:rowOff>123825</xdr:rowOff>
    </xdr:from>
    <xdr:ext cx="95250" cy="190500"/>
    <xdr:sp macro="" textlink="">
      <xdr:nvSpPr>
        <xdr:cNvPr id="5" name="Text Box 2"/>
        <xdr:cNvSpPr txBox="1">
          <a:spLocks noChangeArrowheads="1"/>
        </xdr:cNvSpPr>
      </xdr:nvSpPr>
      <xdr:spPr bwMode="auto">
        <a:xfrm>
          <a:off x="485775" y="8696325"/>
          <a:ext cx="952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485775</xdr:colOff>
      <xdr:row>46</xdr:row>
      <xdr:rowOff>123825</xdr:rowOff>
    </xdr:from>
    <xdr:to>
      <xdr:col>1</xdr:col>
      <xdr:colOff>95250</xdr:colOff>
      <xdr:row>47</xdr:row>
      <xdr:rowOff>133350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85775" y="8696325"/>
          <a:ext cx="952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485775</xdr:colOff>
      <xdr:row>46</xdr:row>
      <xdr:rowOff>123825</xdr:rowOff>
    </xdr:from>
    <xdr:to>
      <xdr:col>1</xdr:col>
      <xdr:colOff>95250</xdr:colOff>
      <xdr:row>47</xdr:row>
      <xdr:rowOff>133350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485775" y="8696325"/>
          <a:ext cx="952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3"/>
  <sheetViews>
    <sheetView tabSelected="1" zoomScale="80" zoomScaleNormal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39" sqref="G39"/>
    </sheetView>
  </sheetViews>
  <sheetFormatPr defaultRowHeight="15" x14ac:dyDescent="0.25"/>
  <cols>
    <col min="1" max="1" width="15.42578125" style="26" customWidth="1"/>
    <col min="2" max="2" width="13.28515625" style="26" customWidth="1"/>
    <col min="3" max="3" width="11.28515625" style="26" customWidth="1"/>
    <col min="4" max="4" width="12" style="26" customWidth="1"/>
    <col min="5" max="5" width="11.28515625" style="26" customWidth="1"/>
    <col min="6" max="6" width="11.5703125" style="26" customWidth="1"/>
    <col min="7" max="7" width="11.85546875" style="26" customWidth="1"/>
    <col min="8" max="8" width="11.7109375" style="26" customWidth="1"/>
    <col min="9" max="9" width="13" style="26" customWidth="1"/>
    <col min="10" max="10" width="11.140625" style="26" customWidth="1"/>
    <col min="11" max="11" width="11.42578125" style="26" customWidth="1"/>
    <col min="12" max="12" width="12.42578125" style="26" customWidth="1"/>
    <col min="13" max="13" width="11.7109375" style="26" customWidth="1"/>
    <col min="14" max="14" width="17.28515625" style="26" customWidth="1"/>
    <col min="15" max="16384" width="9.140625" style="26"/>
  </cols>
  <sheetData>
    <row r="1" spans="1:14" s="1" customFormat="1" ht="15" customHeight="1" x14ac:dyDescent="0.25">
      <c r="A1" s="11"/>
      <c r="B1" s="11"/>
      <c r="C1" s="11"/>
      <c r="D1" s="11"/>
      <c r="E1" s="11"/>
      <c r="F1" s="12" t="s">
        <v>0</v>
      </c>
      <c r="G1" s="11"/>
      <c r="H1" s="13"/>
      <c r="I1" s="11"/>
      <c r="J1" s="11"/>
      <c r="K1" s="11"/>
      <c r="L1" s="11"/>
      <c r="M1" s="11"/>
      <c r="N1" s="11"/>
    </row>
    <row r="2" spans="1:14" s="1" customFormat="1" ht="15" customHeight="1" x14ac:dyDescent="0.25">
      <c r="A2" s="36" t="s">
        <v>1</v>
      </c>
      <c r="B2" s="36" t="s">
        <v>2</v>
      </c>
      <c r="C2" s="36" t="s">
        <v>3</v>
      </c>
      <c r="D2" s="36" t="s">
        <v>4</v>
      </c>
      <c r="E2" s="36" t="s">
        <v>5</v>
      </c>
      <c r="F2" s="36" t="s">
        <v>6</v>
      </c>
      <c r="G2" s="36" t="s">
        <v>7</v>
      </c>
      <c r="H2" s="37" t="s">
        <v>8</v>
      </c>
      <c r="I2" s="36" t="s">
        <v>9</v>
      </c>
      <c r="J2" s="36" t="s">
        <v>10</v>
      </c>
      <c r="K2" s="36" t="s">
        <v>11</v>
      </c>
      <c r="L2" s="36" t="s">
        <v>12</v>
      </c>
      <c r="M2" s="36" t="s">
        <v>13</v>
      </c>
      <c r="N2" s="36" t="s">
        <v>14</v>
      </c>
    </row>
    <row r="3" spans="1:14" s="1" customFormat="1" ht="15" customHeight="1" x14ac:dyDescent="0.25">
      <c r="A3" s="14"/>
      <c r="H3" s="2"/>
    </row>
    <row r="4" spans="1:14" s="1" customFormat="1" ht="15" customHeight="1" x14ac:dyDescent="0.25">
      <c r="A4" s="17" t="s">
        <v>18</v>
      </c>
      <c r="H4" s="2"/>
      <c r="N4" s="16"/>
    </row>
    <row r="5" spans="1:14" s="1" customFormat="1" ht="15" customHeight="1" thickBot="1" x14ac:dyDescent="0.3">
      <c r="A5" s="18" t="s">
        <v>19</v>
      </c>
      <c r="H5" s="2"/>
    </row>
    <row r="6" spans="1:14" s="1" customFormat="1" ht="15" customHeight="1" x14ac:dyDescent="0.25">
      <c r="A6" s="5">
        <v>1999</v>
      </c>
      <c r="B6" s="6">
        <v>54099</v>
      </c>
      <c r="C6" s="6">
        <v>50561</v>
      </c>
      <c r="D6" s="6">
        <v>57551</v>
      </c>
      <c r="E6" s="6">
        <v>56327</v>
      </c>
      <c r="F6" s="6">
        <v>56043</v>
      </c>
      <c r="G6" s="6">
        <v>56048</v>
      </c>
      <c r="H6" s="7">
        <v>57845</v>
      </c>
      <c r="I6" s="6">
        <v>58121</v>
      </c>
      <c r="J6" s="6">
        <v>56856</v>
      </c>
      <c r="K6" s="6">
        <v>57365</v>
      </c>
      <c r="L6" s="6">
        <v>58630</v>
      </c>
      <c r="M6" s="29">
        <v>49212</v>
      </c>
      <c r="N6" s="30">
        <f t="shared" ref="N6:N19" si="0">SUM(B6:M6)</f>
        <v>668658</v>
      </c>
    </row>
    <row r="7" spans="1:14" s="1" customFormat="1" ht="15" customHeight="1" x14ac:dyDescent="0.25">
      <c r="A7" s="5">
        <v>2000</v>
      </c>
      <c r="B7" s="6">
        <v>48564</v>
      </c>
      <c r="C7" s="6">
        <v>46634</v>
      </c>
      <c r="D7" s="6">
        <v>55505</v>
      </c>
      <c r="E7" s="6">
        <v>51835</v>
      </c>
      <c r="F7" s="6">
        <v>48448</v>
      </c>
      <c r="G7" s="6">
        <v>46543</v>
      </c>
      <c r="H7" s="7">
        <v>48835</v>
      </c>
      <c r="I7" s="6">
        <v>50915</v>
      </c>
      <c r="J7" s="6">
        <v>52638</v>
      </c>
      <c r="K7" s="6">
        <v>58723</v>
      </c>
      <c r="L7" s="6">
        <v>56198</v>
      </c>
      <c r="M7" s="29">
        <v>57644</v>
      </c>
      <c r="N7" s="31">
        <f t="shared" si="0"/>
        <v>622482</v>
      </c>
    </row>
    <row r="8" spans="1:14" s="1" customFormat="1" ht="15" customHeight="1" x14ac:dyDescent="0.25">
      <c r="A8" s="5">
        <v>2001</v>
      </c>
      <c r="B8" s="6">
        <v>57585</v>
      </c>
      <c r="C8" s="6">
        <v>50618</v>
      </c>
      <c r="D8" s="6">
        <v>54204</v>
      </c>
      <c r="E8" s="6">
        <v>51494</v>
      </c>
      <c r="F8" s="6">
        <v>54603</v>
      </c>
      <c r="G8" s="6">
        <v>54444</v>
      </c>
      <c r="H8" s="7">
        <v>57926</v>
      </c>
      <c r="I8" s="6">
        <v>60437</v>
      </c>
      <c r="J8" s="6">
        <v>56381</v>
      </c>
      <c r="K8" s="6">
        <v>60022</v>
      </c>
      <c r="L8" s="6">
        <v>56179</v>
      </c>
      <c r="M8" s="29">
        <v>56893</v>
      </c>
      <c r="N8" s="31">
        <f t="shared" si="0"/>
        <v>670786</v>
      </c>
    </row>
    <row r="9" spans="1:14" s="1" customFormat="1" ht="15" customHeight="1" x14ac:dyDescent="0.25">
      <c r="A9" s="5">
        <v>2002</v>
      </c>
      <c r="B9" s="6">
        <v>57684</v>
      </c>
      <c r="C9" s="6">
        <v>52893</v>
      </c>
      <c r="D9" s="6">
        <v>55256</v>
      </c>
      <c r="E9" s="6">
        <v>55761</v>
      </c>
      <c r="F9" s="6">
        <v>57704</v>
      </c>
      <c r="G9" s="6">
        <v>55077</v>
      </c>
      <c r="H9" s="7">
        <v>61189</v>
      </c>
      <c r="I9" s="6">
        <v>61271</v>
      </c>
      <c r="J9" s="6">
        <v>59856</v>
      </c>
      <c r="K9" s="6">
        <v>63463</v>
      </c>
      <c r="L9" s="6">
        <v>56338</v>
      </c>
      <c r="M9" s="29">
        <v>58384</v>
      </c>
      <c r="N9" s="31">
        <f t="shared" si="0"/>
        <v>694876</v>
      </c>
    </row>
    <row r="10" spans="1:14" s="1" customFormat="1" ht="15" customHeight="1" x14ac:dyDescent="0.25">
      <c r="A10" s="5">
        <v>2003</v>
      </c>
      <c r="B10" s="6">
        <v>56512</v>
      </c>
      <c r="C10" s="6">
        <v>51842</v>
      </c>
      <c r="D10" s="6">
        <v>53095</v>
      </c>
      <c r="E10" s="6">
        <v>55801</v>
      </c>
      <c r="F10" s="6">
        <v>58074</v>
      </c>
      <c r="G10" s="6">
        <v>57373</v>
      </c>
      <c r="H10" s="7">
        <v>63944</v>
      </c>
      <c r="I10" s="6">
        <v>62450</v>
      </c>
      <c r="J10" s="6">
        <v>63748</v>
      </c>
      <c r="K10" s="6">
        <v>66181</v>
      </c>
      <c r="L10" s="6">
        <v>60746</v>
      </c>
      <c r="M10" s="29">
        <v>64103</v>
      </c>
      <c r="N10" s="31">
        <f t="shared" si="0"/>
        <v>713869</v>
      </c>
    </row>
    <row r="11" spans="1:14" s="1" customFormat="1" ht="15" customHeight="1" x14ac:dyDescent="0.25">
      <c r="A11" s="5" t="s">
        <v>20</v>
      </c>
      <c r="B11" s="6">
        <v>64435</v>
      </c>
      <c r="C11" s="6">
        <v>58362</v>
      </c>
      <c r="D11" s="6">
        <v>62649</v>
      </c>
      <c r="E11" s="6">
        <v>63641</v>
      </c>
      <c r="F11" s="6">
        <v>64362</v>
      </c>
      <c r="G11" s="6">
        <v>65819</v>
      </c>
      <c r="H11" s="7">
        <v>68087</v>
      </c>
      <c r="I11" s="6">
        <v>69948</v>
      </c>
      <c r="J11" s="6">
        <v>69295</v>
      </c>
      <c r="K11" s="6">
        <v>69305</v>
      </c>
      <c r="L11" s="6">
        <v>68643</v>
      </c>
      <c r="M11" s="29">
        <v>71508</v>
      </c>
      <c r="N11" s="31">
        <f t="shared" si="0"/>
        <v>796054</v>
      </c>
    </row>
    <row r="12" spans="1:14" s="1" customFormat="1" ht="15" customHeight="1" x14ac:dyDescent="0.25">
      <c r="A12" s="5">
        <v>2005</v>
      </c>
      <c r="B12" s="6">
        <v>67769</v>
      </c>
      <c r="C12" s="6">
        <v>65513</v>
      </c>
      <c r="D12" s="6">
        <v>71464</v>
      </c>
      <c r="E12" s="6">
        <v>68234</v>
      </c>
      <c r="F12" s="6">
        <v>71320</v>
      </c>
      <c r="G12" s="6">
        <v>73224</v>
      </c>
      <c r="H12" s="9">
        <v>73964</v>
      </c>
      <c r="I12" s="6">
        <v>78537</v>
      </c>
      <c r="J12" s="6">
        <v>76927</v>
      </c>
      <c r="K12" s="6">
        <v>78427</v>
      </c>
      <c r="L12" s="6">
        <v>78421</v>
      </c>
      <c r="M12" s="29">
        <v>79356</v>
      </c>
      <c r="N12" s="31">
        <f t="shared" si="0"/>
        <v>883156</v>
      </c>
    </row>
    <row r="13" spans="1:14" s="1" customFormat="1" ht="15" customHeight="1" x14ac:dyDescent="0.25">
      <c r="A13" s="5">
        <v>2006</v>
      </c>
      <c r="B13" s="6">
        <v>75186</v>
      </c>
      <c r="C13" s="6">
        <v>64851</v>
      </c>
      <c r="D13" s="6">
        <v>63565</v>
      </c>
      <c r="E13" s="6">
        <v>59454</v>
      </c>
      <c r="F13" s="6">
        <v>69553</v>
      </c>
      <c r="G13" s="6">
        <v>68839</v>
      </c>
      <c r="H13" s="9">
        <v>66011</v>
      </c>
      <c r="I13" s="6">
        <v>62892</v>
      </c>
      <c r="J13" s="6">
        <v>66377</v>
      </c>
      <c r="K13" s="6">
        <v>71341</v>
      </c>
      <c r="L13" s="6">
        <v>66502</v>
      </c>
      <c r="M13" s="29">
        <v>67269</v>
      </c>
      <c r="N13" s="31">
        <f t="shared" si="0"/>
        <v>801840</v>
      </c>
    </row>
    <row r="14" spans="1:14" s="1" customFormat="1" ht="15" customHeight="1" x14ac:dyDescent="0.25">
      <c r="A14" s="5">
        <v>2007</v>
      </c>
      <c r="B14" s="6">
        <v>71742</v>
      </c>
      <c r="C14" s="6">
        <v>64934</v>
      </c>
      <c r="D14" s="6">
        <v>71564</v>
      </c>
      <c r="E14" s="6">
        <v>68053</v>
      </c>
      <c r="F14" s="6">
        <v>73968</v>
      </c>
      <c r="G14" s="6">
        <v>70534</v>
      </c>
      <c r="H14" s="9">
        <v>73833</v>
      </c>
      <c r="I14" s="6">
        <v>77080</v>
      </c>
      <c r="J14" s="6">
        <v>71316</v>
      </c>
      <c r="K14" s="6">
        <v>79688</v>
      </c>
      <c r="L14" s="6">
        <v>77024</v>
      </c>
      <c r="M14" s="29">
        <v>77708</v>
      </c>
      <c r="N14" s="31">
        <f t="shared" si="0"/>
        <v>877444</v>
      </c>
    </row>
    <row r="15" spans="1:14" s="1" customFormat="1" ht="15" customHeight="1" x14ac:dyDescent="0.25">
      <c r="A15" s="5">
        <v>2008</v>
      </c>
      <c r="B15" s="6">
        <v>78500</v>
      </c>
      <c r="C15" s="6">
        <v>72357</v>
      </c>
      <c r="D15" s="6">
        <v>72368</v>
      </c>
      <c r="E15" s="6">
        <v>71223</v>
      </c>
      <c r="F15" s="6">
        <v>75227</v>
      </c>
      <c r="G15" s="6">
        <v>75085</v>
      </c>
      <c r="H15" s="9">
        <v>86421</v>
      </c>
      <c r="I15" s="6">
        <v>86360</v>
      </c>
      <c r="J15" s="6">
        <v>86892</v>
      </c>
      <c r="K15" s="6">
        <v>84754</v>
      </c>
      <c r="L15" s="6">
        <v>70378</v>
      </c>
      <c r="M15" s="35">
        <v>69023</v>
      </c>
      <c r="N15" s="31">
        <f t="shared" si="0"/>
        <v>928588</v>
      </c>
    </row>
    <row r="16" spans="1:14" s="1" customFormat="1" ht="15" customHeight="1" x14ac:dyDescent="0.25">
      <c r="A16" s="5">
        <v>2009</v>
      </c>
      <c r="B16" s="6">
        <v>63208</v>
      </c>
      <c r="C16" s="6">
        <v>61119</v>
      </c>
      <c r="D16" s="6">
        <v>63953</v>
      </c>
      <c r="E16" s="6">
        <v>64707</v>
      </c>
      <c r="F16" s="6">
        <v>65584</v>
      </c>
      <c r="G16" s="6">
        <v>70570</v>
      </c>
      <c r="H16" s="9">
        <v>72318</v>
      </c>
      <c r="I16" s="6">
        <v>70527</v>
      </c>
      <c r="J16" s="6">
        <v>66367</v>
      </c>
      <c r="K16" s="6">
        <v>71912</v>
      </c>
      <c r="L16" s="6">
        <v>64613</v>
      </c>
      <c r="M16" s="29">
        <v>70591</v>
      </c>
      <c r="N16" s="31">
        <f t="shared" si="0"/>
        <v>805469</v>
      </c>
    </row>
    <row r="17" spans="1:14" s="1" customFormat="1" ht="15" customHeight="1" x14ac:dyDescent="0.25">
      <c r="A17" s="5">
        <v>2010</v>
      </c>
      <c r="B17" s="6">
        <v>66516</v>
      </c>
      <c r="C17" s="6">
        <v>62674</v>
      </c>
      <c r="D17" s="6">
        <v>70192</v>
      </c>
      <c r="E17" s="6">
        <v>67486</v>
      </c>
      <c r="F17" s="6">
        <v>69311</v>
      </c>
      <c r="G17" s="6">
        <v>68331</v>
      </c>
      <c r="H17" s="9">
        <v>69742</v>
      </c>
      <c r="I17" s="6">
        <v>71624</v>
      </c>
      <c r="J17" s="6">
        <v>68113</v>
      </c>
      <c r="K17" s="6">
        <v>70478</v>
      </c>
      <c r="L17" s="6">
        <v>70981</v>
      </c>
      <c r="M17" s="29">
        <v>71191</v>
      </c>
      <c r="N17" s="31">
        <f t="shared" si="0"/>
        <v>826639</v>
      </c>
    </row>
    <row r="18" spans="1:14" s="1" customFormat="1" ht="15" customHeight="1" thickBot="1" x14ac:dyDescent="0.3">
      <c r="A18" s="5">
        <v>2011</v>
      </c>
      <c r="B18" s="6">
        <v>69271</v>
      </c>
      <c r="C18" s="6">
        <v>65688</v>
      </c>
      <c r="D18" s="38">
        <v>74864</v>
      </c>
      <c r="E18" s="6">
        <v>71881</v>
      </c>
      <c r="F18" s="6">
        <v>73993</v>
      </c>
      <c r="G18" s="6">
        <v>70263</v>
      </c>
      <c r="H18" s="9">
        <v>69655</v>
      </c>
      <c r="I18" s="6">
        <v>75090</v>
      </c>
      <c r="J18" s="6">
        <v>72554</v>
      </c>
      <c r="K18" s="6">
        <v>74008</v>
      </c>
      <c r="L18" s="6">
        <v>75688</v>
      </c>
      <c r="M18" s="29">
        <v>74420</v>
      </c>
      <c r="N18" s="32">
        <f t="shared" si="0"/>
        <v>867375</v>
      </c>
    </row>
    <row r="19" spans="1:14" s="1" customFormat="1" ht="15" customHeight="1" x14ac:dyDescent="0.25">
      <c r="A19" s="39">
        <v>2012</v>
      </c>
      <c r="B19" s="40">
        <v>69841</v>
      </c>
      <c r="C19" s="40">
        <v>61868</v>
      </c>
      <c r="D19" s="47">
        <v>65124</v>
      </c>
      <c r="E19" s="40">
        <v>61757</v>
      </c>
      <c r="F19" s="40">
        <v>66042</v>
      </c>
      <c r="G19" s="40">
        <v>62925</v>
      </c>
      <c r="H19" s="50">
        <v>62517</v>
      </c>
      <c r="I19" s="40">
        <v>59648</v>
      </c>
      <c r="J19" s="40">
        <v>54461</v>
      </c>
      <c r="K19" s="40">
        <v>57514</v>
      </c>
      <c r="L19" s="40">
        <v>55156</v>
      </c>
      <c r="M19" s="43">
        <v>53275</v>
      </c>
      <c r="N19" s="44">
        <f t="shared" si="0"/>
        <v>730128</v>
      </c>
    </row>
    <row r="20" spans="1:14" s="1" customFormat="1" ht="15" customHeight="1" x14ac:dyDescent="0.25">
      <c r="A20" s="5">
        <v>2013</v>
      </c>
      <c r="B20" s="6">
        <v>55695</v>
      </c>
      <c r="C20" s="6">
        <v>51808</v>
      </c>
      <c r="D20" s="38">
        <v>55831</v>
      </c>
      <c r="E20" s="6">
        <v>54646</v>
      </c>
      <c r="F20" s="6">
        <v>55823</v>
      </c>
      <c r="G20" s="6">
        <v>52022</v>
      </c>
      <c r="H20" s="9">
        <v>56780</v>
      </c>
      <c r="I20" s="6">
        <v>58512</v>
      </c>
      <c r="J20" s="6">
        <v>55045</v>
      </c>
      <c r="K20" s="6">
        <v>59344</v>
      </c>
      <c r="L20" s="6">
        <v>52833</v>
      </c>
      <c r="M20" s="6">
        <v>56473</v>
      </c>
      <c r="N20" s="8">
        <f>SUM(B20:M20)</f>
        <v>664812</v>
      </c>
    </row>
    <row r="21" spans="1:14" s="1" customFormat="1" ht="15" customHeight="1" x14ac:dyDescent="0.25">
      <c r="A21" s="5">
        <v>2014</v>
      </c>
      <c r="B21" s="6">
        <v>55284</v>
      </c>
      <c r="C21" s="6">
        <v>51566</v>
      </c>
      <c r="D21" s="38">
        <v>54701</v>
      </c>
      <c r="E21" s="6">
        <v>53267</v>
      </c>
      <c r="F21" s="6">
        <v>53678</v>
      </c>
      <c r="G21" s="6">
        <v>53134</v>
      </c>
      <c r="H21" s="9">
        <v>56013</v>
      </c>
      <c r="I21" s="6">
        <v>56754</v>
      </c>
      <c r="J21" s="6"/>
      <c r="K21" s="6"/>
      <c r="L21" s="6"/>
      <c r="M21" s="6"/>
      <c r="N21" s="8"/>
    </row>
    <row r="23" spans="1:14" s="1" customFormat="1" ht="15" customHeight="1" thickBot="1" x14ac:dyDescent="0.3">
      <c r="A23" s="19" t="s">
        <v>21</v>
      </c>
      <c r="H23" s="2"/>
    </row>
    <row r="24" spans="1:14" s="1" customFormat="1" ht="15" customHeight="1" x14ac:dyDescent="0.25">
      <c r="A24" s="5">
        <v>1999</v>
      </c>
      <c r="B24" s="6">
        <v>249285</v>
      </c>
      <c r="C24" s="6">
        <v>232965</v>
      </c>
      <c r="D24" s="6">
        <v>260611</v>
      </c>
      <c r="E24" s="6">
        <v>256011</v>
      </c>
      <c r="F24" s="6">
        <v>266479</v>
      </c>
      <c r="G24" s="6">
        <v>264000</v>
      </c>
      <c r="H24" s="7">
        <v>272800</v>
      </c>
      <c r="I24" s="6">
        <v>274600</v>
      </c>
      <c r="J24" s="6">
        <v>261300</v>
      </c>
      <c r="K24" s="6">
        <v>270000</v>
      </c>
      <c r="L24" s="6">
        <v>267100</v>
      </c>
      <c r="M24" s="29">
        <v>278300</v>
      </c>
      <c r="N24" s="30">
        <f t="shared" ref="N24:N37" si="1">SUM(B24:M24)</f>
        <v>3153451</v>
      </c>
    </row>
    <row r="25" spans="1:14" s="1" customFormat="1" ht="15" customHeight="1" x14ac:dyDescent="0.25">
      <c r="A25" s="10">
        <v>2000</v>
      </c>
      <c r="B25" s="6">
        <v>274900</v>
      </c>
      <c r="C25" s="6">
        <v>263900</v>
      </c>
      <c r="D25" s="6">
        <v>275431</v>
      </c>
      <c r="E25" s="6">
        <v>262238</v>
      </c>
      <c r="F25" s="6">
        <v>258743</v>
      </c>
      <c r="G25" s="6">
        <v>261702</v>
      </c>
      <c r="H25" s="7">
        <v>266980</v>
      </c>
      <c r="I25" s="6">
        <v>272084</v>
      </c>
      <c r="J25" s="6">
        <v>268374</v>
      </c>
      <c r="K25" s="6">
        <v>289304</v>
      </c>
      <c r="L25" s="6">
        <v>277406</v>
      </c>
      <c r="M25" s="29">
        <v>283061</v>
      </c>
      <c r="N25" s="33">
        <f t="shared" si="1"/>
        <v>3254123</v>
      </c>
    </row>
    <row r="26" spans="1:14" s="1" customFormat="1" ht="15" customHeight="1" x14ac:dyDescent="0.25">
      <c r="A26" s="10">
        <v>2001</v>
      </c>
      <c r="B26" s="6">
        <v>284928</v>
      </c>
      <c r="C26" s="6">
        <v>261692</v>
      </c>
      <c r="D26" s="6">
        <v>277397</v>
      </c>
      <c r="E26" s="6">
        <v>268988</v>
      </c>
      <c r="F26" s="6">
        <v>285045</v>
      </c>
      <c r="G26" s="6">
        <v>280711</v>
      </c>
      <c r="H26" s="7">
        <v>295846</v>
      </c>
      <c r="I26" s="6">
        <v>310208</v>
      </c>
      <c r="J26" s="6">
        <v>296731</v>
      </c>
      <c r="K26" s="6">
        <v>314169</v>
      </c>
      <c r="L26" s="6">
        <v>295630</v>
      </c>
      <c r="M26" s="29">
        <v>302300</v>
      </c>
      <c r="N26" s="33">
        <f t="shared" si="1"/>
        <v>3473645</v>
      </c>
    </row>
    <row r="27" spans="1:14" s="1" customFormat="1" ht="15" customHeight="1" x14ac:dyDescent="0.25">
      <c r="A27" s="10">
        <v>2002</v>
      </c>
      <c r="B27" s="6">
        <v>307594</v>
      </c>
      <c r="C27" s="6">
        <v>285248</v>
      </c>
      <c r="D27" s="6">
        <v>317425</v>
      </c>
      <c r="E27" s="6">
        <v>314226</v>
      </c>
      <c r="F27" s="6">
        <v>326645</v>
      </c>
      <c r="G27" s="6">
        <v>312550</v>
      </c>
      <c r="H27" s="7">
        <v>331861</v>
      </c>
      <c r="I27" s="6">
        <v>327717</v>
      </c>
      <c r="J27" s="6">
        <v>319450</v>
      </c>
      <c r="K27" s="6">
        <v>335515</v>
      </c>
      <c r="L27" s="6">
        <v>307606</v>
      </c>
      <c r="M27" s="29">
        <v>333086</v>
      </c>
      <c r="N27" s="33">
        <f t="shared" si="1"/>
        <v>3818923</v>
      </c>
    </row>
    <row r="28" spans="1:14" s="1" customFormat="1" ht="15" customHeight="1" x14ac:dyDescent="0.25">
      <c r="A28" s="10">
        <v>2003</v>
      </c>
      <c r="B28" s="6">
        <v>324668</v>
      </c>
      <c r="C28" s="6">
        <v>299280</v>
      </c>
      <c r="D28" s="6">
        <v>305876</v>
      </c>
      <c r="E28" s="6">
        <v>316220</v>
      </c>
      <c r="F28" s="6">
        <v>319772</v>
      </c>
      <c r="G28" s="6">
        <v>316436</v>
      </c>
      <c r="H28" s="7">
        <v>333809</v>
      </c>
      <c r="I28" s="6">
        <v>334863</v>
      </c>
      <c r="J28" s="6">
        <v>335794</v>
      </c>
      <c r="K28" s="6">
        <v>350608</v>
      </c>
      <c r="L28" s="6">
        <v>323136</v>
      </c>
      <c r="M28" s="29">
        <v>346662</v>
      </c>
      <c r="N28" s="33">
        <f t="shared" si="1"/>
        <v>3907124</v>
      </c>
    </row>
    <row r="29" spans="1:14" s="1" customFormat="1" ht="15" customHeight="1" x14ac:dyDescent="0.25">
      <c r="A29" s="10">
        <v>2004</v>
      </c>
      <c r="B29" s="6">
        <v>347892</v>
      </c>
      <c r="C29" s="6">
        <v>319854</v>
      </c>
      <c r="D29" s="6">
        <v>347449</v>
      </c>
      <c r="E29" s="6">
        <v>346847</v>
      </c>
      <c r="F29" s="6">
        <v>358722</v>
      </c>
      <c r="G29" s="6">
        <v>352828</v>
      </c>
      <c r="H29" s="7">
        <v>360496</v>
      </c>
      <c r="I29" s="6">
        <v>368803</v>
      </c>
      <c r="J29" s="6">
        <v>362311</v>
      </c>
      <c r="K29" s="6">
        <v>375239</v>
      </c>
      <c r="L29" s="6">
        <v>362123</v>
      </c>
      <c r="M29" s="29">
        <v>375193</v>
      </c>
      <c r="N29" s="33">
        <f t="shared" si="1"/>
        <v>4277757</v>
      </c>
    </row>
    <row r="30" spans="1:14" s="1" customFormat="1" ht="15" customHeight="1" x14ac:dyDescent="0.25">
      <c r="A30" s="10">
        <v>2005</v>
      </c>
      <c r="B30" s="6">
        <v>367799</v>
      </c>
      <c r="C30" s="6">
        <v>351342</v>
      </c>
      <c r="D30" s="6">
        <v>374933</v>
      </c>
      <c r="E30" s="6">
        <v>370545</v>
      </c>
      <c r="F30" s="6">
        <v>394204</v>
      </c>
      <c r="G30" s="6">
        <v>387478</v>
      </c>
      <c r="H30" s="7">
        <v>398516</v>
      </c>
      <c r="I30" s="6">
        <v>406599</v>
      </c>
      <c r="J30" s="6">
        <v>402711</v>
      </c>
      <c r="K30" s="6">
        <v>414932</v>
      </c>
      <c r="L30" s="6">
        <v>413231</v>
      </c>
      <c r="M30" s="29">
        <v>413589</v>
      </c>
      <c r="N30" s="33">
        <f t="shared" si="1"/>
        <v>4695879</v>
      </c>
    </row>
    <row r="31" spans="1:14" s="1" customFormat="1" ht="15" customHeight="1" x14ac:dyDescent="0.25">
      <c r="A31" s="10">
        <v>2006</v>
      </c>
      <c r="B31" s="6">
        <v>408013</v>
      </c>
      <c r="C31" s="6">
        <v>353900</v>
      </c>
      <c r="D31" s="6">
        <v>340830</v>
      </c>
      <c r="E31" s="6">
        <v>333052</v>
      </c>
      <c r="F31" s="6">
        <v>376456</v>
      </c>
      <c r="G31" s="6">
        <v>379818</v>
      </c>
      <c r="H31" s="7">
        <v>387643</v>
      </c>
      <c r="I31" s="6">
        <v>396398</v>
      </c>
      <c r="J31" s="6">
        <v>388330</v>
      </c>
      <c r="K31" s="6">
        <v>412625</v>
      </c>
      <c r="L31" s="6">
        <v>394085</v>
      </c>
      <c r="M31" s="29">
        <v>405400</v>
      </c>
      <c r="N31" s="33">
        <f t="shared" si="1"/>
        <v>4576550</v>
      </c>
    </row>
    <row r="32" spans="1:14" s="1" customFormat="1" ht="15" customHeight="1" x14ac:dyDescent="0.25">
      <c r="A32" s="10">
        <v>2007</v>
      </c>
      <c r="B32" s="6">
        <v>420498</v>
      </c>
      <c r="C32" s="6">
        <v>390842</v>
      </c>
      <c r="D32" s="6">
        <v>423375</v>
      </c>
      <c r="E32" s="6">
        <v>414306</v>
      </c>
      <c r="F32" s="6">
        <v>433547</v>
      </c>
      <c r="G32" s="6">
        <v>418857</v>
      </c>
      <c r="H32" s="7">
        <v>434635</v>
      </c>
      <c r="I32" s="6">
        <v>444830</v>
      </c>
      <c r="J32" s="6">
        <v>424434</v>
      </c>
      <c r="K32" s="6">
        <v>463378</v>
      </c>
      <c r="L32" s="6">
        <v>431508</v>
      </c>
      <c r="M32" s="29">
        <v>451775</v>
      </c>
      <c r="N32" s="33">
        <f t="shared" si="1"/>
        <v>5151985</v>
      </c>
    </row>
    <row r="33" spans="1:14" s="1" customFormat="1" ht="15" customHeight="1" x14ac:dyDescent="0.25">
      <c r="A33" s="10">
        <v>2008</v>
      </c>
      <c r="B33" s="6">
        <v>460687</v>
      </c>
      <c r="C33" s="6">
        <v>427892</v>
      </c>
      <c r="D33" s="6">
        <v>441119</v>
      </c>
      <c r="E33" s="6">
        <v>429048</v>
      </c>
      <c r="F33" s="6">
        <v>455492</v>
      </c>
      <c r="G33" s="6">
        <v>437041</v>
      </c>
      <c r="H33" s="7">
        <v>476080</v>
      </c>
      <c r="I33" s="6">
        <v>484328</v>
      </c>
      <c r="J33" s="6">
        <v>485261</v>
      </c>
      <c r="K33" s="6">
        <v>496164</v>
      </c>
      <c r="L33" s="6">
        <v>431662</v>
      </c>
      <c r="M33" s="29">
        <v>443854</v>
      </c>
      <c r="N33" s="33">
        <f t="shared" si="1"/>
        <v>5468628</v>
      </c>
    </row>
    <row r="34" spans="1:14" s="1" customFormat="1" ht="15" customHeight="1" x14ac:dyDescent="0.25">
      <c r="A34" s="10">
        <v>2009</v>
      </c>
      <c r="B34" s="6">
        <v>417754</v>
      </c>
      <c r="C34" s="6">
        <v>406917</v>
      </c>
      <c r="D34" s="6">
        <v>425627</v>
      </c>
      <c r="E34" s="6">
        <v>455711</v>
      </c>
      <c r="F34" s="6">
        <v>461810</v>
      </c>
      <c r="G34" s="6">
        <v>482089</v>
      </c>
      <c r="H34" s="7">
        <v>500269</v>
      </c>
      <c r="I34" s="6">
        <v>482678</v>
      </c>
      <c r="J34" s="6">
        <v>467938</v>
      </c>
      <c r="K34" s="6">
        <v>503041</v>
      </c>
      <c r="L34" s="6">
        <v>462635</v>
      </c>
      <c r="M34" s="29">
        <v>493894</v>
      </c>
      <c r="N34" s="33">
        <f t="shared" si="1"/>
        <v>5560363</v>
      </c>
    </row>
    <row r="35" spans="1:14" s="1" customFormat="1" ht="15" customHeight="1" x14ac:dyDescent="0.25">
      <c r="A35" s="10">
        <v>2010</v>
      </c>
      <c r="B35" s="6">
        <v>472897</v>
      </c>
      <c r="C35" s="6">
        <v>448957</v>
      </c>
      <c r="D35" s="6">
        <v>510370</v>
      </c>
      <c r="E35" s="6">
        <v>497581</v>
      </c>
      <c r="F35" s="6">
        <v>500989</v>
      </c>
      <c r="G35" s="6">
        <v>500788</v>
      </c>
      <c r="H35" s="7">
        <v>512451</v>
      </c>
      <c r="I35" s="6">
        <v>514822</v>
      </c>
      <c r="J35" s="6">
        <v>496915</v>
      </c>
      <c r="K35" s="6">
        <v>513130</v>
      </c>
      <c r="L35" s="6">
        <v>511532</v>
      </c>
      <c r="M35" s="29">
        <v>517827</v>
      </c>
      <c r="N35" s="33">
        <f t="shared" si="1"/>
        <v>5998259</v>
      </c>
    </row>
    <row r="36" spans="1:14" s="1" customFormat="1" ht="15" customHeight="1" thickBot="1" x14ac:dyDescent="0.3">
      <c r="A36" s="10">
        <v>2011</v>
      </c>
      <c r="B36" s="6">
        <v>499350</v>
      </c>
      <c r="C36" s="6">
        <v>473309</v>
      </c>
      <c r="D36" s="38">
        <v>526847</v>
      </c>
      <c r="E36" s="6">
        <v>513028</v>
      </c>
      <c r="F36" s="6">
        <v>536043</v>
      </c>
      <c r="G36" s="6">
        <v>514100</v>
      </c>
      <c r="H36" s="7">
        <v>501880</v>
      </c>
      <c r="I36" s="6">
        <v>530405</v>
      </c>
      <c r="J36" s="6">
        <v>515772</v>
      </c>
      <c r="K36" s="6">
        <v>539183</v>
      </c>
      <c r="L36" s="6">
        <v>544747</v>
      </c>
      <c r="M36" s="29">
        <v>550243</v>
      </c>
      <c r="N36" s="34">
        <f t="shared" si="1"/>
        <v>6244907</v>
      </c>
    </row>
    <row r="37" spans="1:14" s="1" customFormat="1" ht="15" customHeight="1" x14ac:dyDescent="0.25">
      <c r="A37" s="46">
        <v>2012</v>
      </c>
      <c r="B37" s="40">
        <v>515466</v>
      </c>
      <c r="C37" s="40">
        <v>469206</v>
      </c>
      <c r="D37" s="47">
        <v>498647</v>
      </c>
      <c r="E37" s="40">
        <v>483664</v>
      </c>
      <c r="F37" s="40">
        <v>524327</v>
      </c>
      <c r="G37" s="40">
        <v>514783</v>
      </c>
      <c r="H37" s="42">
        <v>515160</v>
      </c>
      <c r="I37" s="40">
        <v>502648</v>
      </c>
      <c r="J37" s="40">
        <v>478335</v>
      </c>
      <c r="K37" s="40">
        <v>523338</v>
      </c>
      <c r="L37" s="40">
        <v>522225</v>
      </c>
      <c r="M37" s="43">
        <v>497797</v>
      </c>
      <c r="N37" s="48">
        <f t="shared" si="1"/>
        <v>6045596</v>
      </c>
    </row>
    <row r="38" spans="1:14" s="1" customFormat="1" ht="15" customHeight="1" x14ac:dyDescent="0.25">
      <c r="A38" s="10">
        <v>2013</v>
      </c>
      <c r="B38" s="6">
        <v>514079</v>
      </c>
      <c r="C38" s="6">
        <v>477792</v>
      </c>
      <c r="D38" s="38">
        <v>524587</v>
      </c>
      <c r="E38" s="6">
        <v>516464</v>
      </c>
      <c r="F38" s="6">
        <v>528639</v>
      </c>
      <c r="G38" s="6">
        <v>492081</v>
      </c>
      <c r="H38" s="7">
        <v>531576</v>
      </c>
      <c r="I38" s="6">
        <v>525568</v>
      </c>
      <c r="J38" s="6">
        <v>495702</v>
      </c>
      <c r="K38" s="6">
        <v>532844</v>
      </c>
      <c r="L38" s="6">
        <v>482037</v>
      </c>
      <c r="M38" s="6">
        <v>525826</v>
      </c>
      <c r="N38" s="49">
        <f>SUM(B38:M38)</f>
        <v>6147195</v>
      </c>
    </row>
    <row r="39" spans="1:14" s="1" customFormat="1" ht="15" customHeight="1" x14ac:dyDescent="0.25">
      <c r="A39" s="10">
        <v>2014</v>
      </c>
      <c r="B39" s="6">
        <v>525440</v>
      </c>
      <c r="C39" s="6">
        <v>482746</v>
      </c>
      <c r="D39" s="38">
        <v>497619</v>
      </c>
      <c r="E39" s="6">
        <v>503324</v>
      </c>
      <c r="F39" s="6">
        <v>521650</v>
      </c>
      <c r="G39" s="6">
        <v>500066</v>
      </c>
      <c r="H39" s="7">
        <v>542826</v>
      </c>
      <c r="I39" s="6">
        <v>532452</v>
      </c>
      <c r="J39" s="6"/>
      <c r="K39" s="6"/>
      <c r="L39" s="6"/>
      <c r="M39" s="6"/>
      <c r="N39" s="49"/>
    </row>
    <row r="40" spans="1:14" s="1" customFormat="1" ht="15" customHeight="1" x14ac:dyDescent="0.2">
      <c r="A40" s="141"/>
      <c r="B40" s="141"/>
      <c r="C40" s="141"/>
      <c r="D40" s="141"/>
      <c r="E40" s="141"/>
      <c r="F40" s="141"/>
      <c r="G40" s="141"/>
      <c r="H40" s="141"/>
      <c r="I40" s="141"/>
      <c r="J40" s="141"/>
      <c r="K40" s="141"/>
      <c r="L40" s="141"/>
      <c r="M40" s="141"/>
      <c r="N40" s="141"/>
    </row>
    <row r="41" spans="1:14" ht="15.75" x14ac:dyDescent="0.25">
      <c r="A41" s="23" t="s">
        <v>24</v>
      </c>
      <c r="B41" s="1"/>
      <c r="C41" s="1"/>
      <c r="D41" s="1"/>
      <c r="E41" s="1"/>
      <c r="F41" s="1"/>
      <c r="G41" s="1"/>
      <c r="H41" s="2" t="s">
        <v>25</v>
      </c>
      <c r="I41" s="1"/>
      <c r="J41" s="1"/>
      <c r="K41" s="1"/>
      <c r="L41" s="1"/>
      <c r="M41" s="1"/>
      <c r="N41" s="1"/>
    </row>
    <row r="42" spans="1:14" s="1" customFormat="1" ht="15" customHeight="1" thickBot="1" x14ac:dyDescent="0.3">
      <c r="A42" s="4" t="s">
        <v>26</v>
      </c>
      <c r="H42" s="2"/>
    </row>
    <row r="43" spans="1:14" s="1" customFormat="1" ht="15" customHeight="1" x14ac:dyDescent="0.25">
      <c r="A43" s="5">
        <v>1999</v>
      </c>
      <c r="B43" s="6">
        <v>446983</v>
      </c>
      <c r="C43" s="6">
        <v>448456</v>
      </c>
      <c r="D43" s="6">
        <v>426693</v>
      </c>
      <c r="E43" s="6">
        <v>436288</v>
      </c>
      <c r="F43" s="6">
        <v>457231</v>
      </c>
      <c r="G43" s="6">
        <v>464278</v>
      </c>
      <c r="H43" s="7">
        <v>476873</v>
      </c>
      <c r="I43" s="27">
        <v>473248</v>
      </c>
      <c r="J43" s="27">
        <v>484040</v>
      </c>
      <c r="K43" s="27">
        <v>475028</v>
      </c>
      <c r="L43" s="27">
        <v>468350</v>
      </c>
      <c r="M43" s="29">
        <v>468577</v>
      </c>
      <c r="N43" s="30">
        <f t="shared" ref="N43:N56" si="2">SUM(B43:M43)</f>
        <v>5526045</v>
      </c>
    </row>
    <row r="44" spans="1:14" s="1" customFormat="1" ht="15" customHeight="1" x14ac:dyDescent="0.25">
      <c r="A44" s="5">
        <v>2000</v>
      </c>
      <c r="B44" s="6">
        <v>493101</v>
      </c>
      <c r="C44" s="6">
        <v>507744</v>
      </c>
      <c r="D44" s="6">
        <v>497434</v>
      </c>
      <c r="E44" s="6">
        <v>493352</v>
      </c>
      <c r="F44" s="6">
        <v>495171</v>
      </c>
      <c r="G44" s="6">
        <v>488009</v>
      </c>
      <c r="H44" s="7">
        <v>480922</v>
      </c>
      <c r="I44" s="6">
        <v>475526</v>
      </c>
      <c r="J44" s="6">
        <v>491205</v>
      </c>
      <c r="K44" s="6">
        <v>495438</v>
      </c>
      <c r="L44" s="6">
        <v>517397</v>
      </c>
      <c r="M44" s="29">
        <v>545357</v>
      </c>
      <c r="N44" s="31">
        <f t="shared" si="2"/>
        <v>5980656</v>
      </c>
    </row>
    <row r="45" spans="1:14" s="1" customFormat="1" ht="15" customHeight="1" x14ac:dyDescent="0.25">
      <c r="A45" s="5" t="s">
        <v>27</v>
      </c>
      <c r="B45" s="6">
        <v>527004</v>
      </c>
      <c r="C45" s="6">
        <v>470191</v>
      </c>
      <c r="D45" s="6">
        <v>526133</v>
      </c>
      <c r="E45" s="6">
        <v>506655</v>
      </c>
      <c r="F45" s="6">
        <v>532424</v>
      </c>
      <c r="G45" s="6">
        <v>525362</v>
      </c>
      <c r="H45" s="7">
        <v>559793</v>
      </c>
      <c r="I45" s="6">
        <v>572248</v>
      </c>
      <c r="J45" s="6">
        <v>569866</v>
      </c>
      <c r="K45" s="6">
        <v>593675</v>
      </c>
      <c r="L45" s="6">
        <v>578533</v>
      </c>
      <c r="M45" s="29">
        <v>605383</v>
      </c>
      <c r="N45" s="31">
        <f t="shared" si="2"/>
        <v>6567267</v>
      </c>
    </row>
    <row r="46" spans="1:14" s="1" customFormat="1" ht="15" customHeight="1" x14ac:dyDescent="0.25">
      <c r="A46" s="5">
        <v>2002</v>
      </c>
      <c r="B46" s="6">
        <v>593831</v>
      </c>
      <c r="C46" s="6">
        <v>529777</v>
      </c>
      <c r="D46" s="6">
        <v>619985</v>
      </c>
      <c r="E46" s="6">
        <v>610493</v>
      </c>
      <c r="F46" s="6">
        <v>629569</v>
      </c>
      <c r="G46" s="6">
        <v>623667</v>
      </c>
      <c r="H46" s="7">
        <v>645130</v>
      </c>
      <c r="I46" s="6">
        <v>640609</v>
      </c>
      <c r="J46" s="6">
        <v>601170</v>
      </c>
      <c r="K46" s="6">
        <v>625333</v>
      </c>
      <c r="L46" s="6">
        <v>651778</v>
      </c>
      <c r="M46" s="29">
        <v>677696</v>
      </c>
      <c r="N46" s="31">
        <f t="shared" si="2"/>
        <v>7449038</v>
      </c>
    </row>
    <row r="47" spans="1:14" s="1" customFormat="1" ht="15" customHeight="1" x14ac:dyDescent="0.25">
      <c r="A47" s="5">
        <v>2003</v>
      </c>
      <c r="B47" s="6">
        <v>646870</v>
      </c>
      <c r="C47" s="6">
        <v>577551</v>
      </c>
      <c r="D47" s="6">
        <v>646895</v>
      </c>
      <c r="E47" s="6">
        <v>624389</v>
      </c>
      <c r="F47" s="6">
        <v>659959</v>
      </c>
      <c r="G47" s="6">
        <v>621102</v>
      </c>
      <c r="H47" s="7">
        <v>649070</v>
      </c>
      <c r="I47" s="6">
        <v>623580</v>
      </c>
      <c r="J47" s="6">
        <v>601618</v>
      </c>
      <c r="K47" s="6">
        <v>650541</v>
      </c>
      <c r="L47" s="6">
        <v>645855</v>
      </c>
      <c r="M47" s="29">
        <v>697733</v>
      </c>
      <c r="N47" s="31">
        <f t="shared" si="2"/>
        <v>7645163</v>
      </c>
    </row>
    <row r="48" spans="1:14" s="1" customFormat="1" ht="15" customHeight="1" x14ac:dyDescent="0.25">
      <c r="A48" s="5" t="s">
        <v>20</v>
      </c>
      <c r="B48" s="6">
        <v>674059</v>
      </c>
      <c r="C48" s="6">
        <v>630993</v>
      </c>
      <c r="D48" s="6">
        <v>691065</v>
      </c>
      <c r="E48" s="6">
        <v>686446</v>
      </c>
      <c r="F48" s="6">
        <v>700844</v>
      </c>
      <c r="G48" s="6">
        <v>676462</v>
      </c>
      <c r="H48" s="7">
        <v>720113</v>
      </c>
      <c r="I48" s="6">
        <v>695660</v>
      </c>
      <c r="J48" s="6">
        <v>694503</v>
      </c>
      <c r="K48" s="6">
        <v>729103</v>
      </c>
      <c r="L48" s="6">
        <v>720538</v>
      </c>
      <c r="M48" s="29">
        <v>788742</v>
      </c>
      <c r="N48" s="31">
        <f t="shared" si="2"/>
        <v>8408528</v>
      </c>
    </row>
    <row r="49" spans="1:14" s="1" customFormat="1" ht="15" customHeight="1" x14ac:dyDescent="0.25">
      <c r="A49" s="5">
        <v>2005</v>
      </c>
      <c r="B49" s="6">
        <v>742777</v>
      </c>
      <c r="C49" s="6">
        <v>667826</v>
      </c>
      <c r="D49" s="6">
        <v>750648</v>
      </c>
      <c r="E49" s="6">
        <v>739487</v>
      </c>
      <c r="F49" s="6">
        <v>763707</v>
      </c>
      <c r="G49" s="6">
        <v>755329</v>
      </c>
      <c r="H49" s="7">
        <v>797400</v>
      </c>
      <c r="I49" s="6">
        <v>803894</v>
      </c>
      <c r="J49" s="6">
        <v>786311</v>
      </c>
      <c r="K49" s="6">
        <v>829990</v>
      </c>
      <c r="L49" s="6">
        <v>827134</v>
      </c>
      <c r="M49" s="29">
        <v>883606</v>
      </c>
      <c r="N49" s="31">
        <f t="shared" si="2"/>
        <v>9348109</v>
      </c>
    </row>
    <row r="50" spans="1:14" s="1" customFormat="1" ht="15" customHeight="1" x14ac:dyDescent="0.25">
      <c r="A50" s="5">
        <v>2006</v>
      </c>
      <c r="B50" s="6">
        <v>856768</v>
      </c>
      <c r="C50" s="6">
        <v>755395</v>
      </c>
      <c r="D50" s="6">
        <v>814879</v>
      </c>
      <c r="E50" s="6">
        <v>708760</v>
      </c>
      <c r="F50" s="6">
        <v>707114</v>
      </c>
      <c r="G50" s="6">
        <v>727197</v>
      </c>
      <c r="H50" s="7">
        <v>802187</v>
      </c>
      <c r="I50" s="6">
        <v>764448</v>
      </c>
      <c r="J50" s="6">
        <v>777312</v>
      </c>
      <c r="K50" s="6">
        <v>797514</v>
      </c>
      <c r="L50" s="6">
        <v>790732</v>
      </c>
      <c r="M50" s="29">
        <v>851414</v>
      </c>
      <c r="N50" s="31">
        <f t="shared" si="2"/>
        <v>9353720</v>
      </c>
    </row>
    <row r="51" spans="1:14" s="1" customFormat="1" ht="15" customHeight="1" x14ac:dyDescent="0.25">
      <c r="A51" s="5">
        <v>2007</v>
      </c>
      <c r="B51" s="6">
        <v>828952</v>
      </c>
      <c r="C51" s="6">
        <v>749837</v>
      </c>
      <c r="D51" s="6">
        <v>843720</v>
      </c>
      <c r="E51" s="6">
        <v>835294</v>
      </c>
      <c r="F51" s="6">
        <v>859688</v>
      </c>
      <c r="G51" s="6">
        <v>851567</v>
      </c>
      <c r="H51" s="7">
        <v>872616</v>
      </c>
      <c r="I51" s="6">
        <v>871782</v>
      </c>
      <c r="J51" s="6">
        <v>866903</v>
      </c>
      <c r="K51" s="6">
        <v>891434</v>
      </c>
      <c r="L51" s="6">
        <v>887928</v>
      </c>
      <c r="M51" s="29">
        <v>945515</v>
      </c>
      <c r="N51" s="31">
        <f t="shared" si="2"/>
        <v>10305236</v>
      </c>
    </row>
    <row r="52" spans="1:14" s="1" customFormat="1" ht="15" customHeight="1" x14ac:dyDescent="0.25">
      <c r="A52" s="5">
        <v>2008</v>
      </c>
      <c r="B52" s="6">
        <v>914036</v>
      </c>
      <c r="C52" s="6">
        <v>866300</v>
      </c>
      <c r="D52" s="28">
        <v>926478</v>
      </c>
      <c r="E52" s="6">
        <v>879984</v>
      </c>
      <c r="F52" s="6">
        <v>872144</v>
      </c>
      <c r="G52" s="6">
        <v>861759</v>
      </c>
      <c r="H52" s="7">
        <v>897010</v>
      </c>
      <c r="I52" s="6">
        <v>923077</v>
      </c>
      <c r="J52" s="6">
        <v>926548</v>
      </c>
      <c r="K52" s="6">
        <v>990463</v>
      </c>
      <c r="L52" s="6">
        <v>998586</v>
      </c>
      <c r="M52" s="29">
        <v>975672</v>
      </c>
      <c r="N52" s="31">
        <f t="shared" si="2"/>
        <v>11032057</v>
      </c>
    </row>
    <row r="53" spans="1:14" s="1" customFormat="1" ht="15" customHeight="1" x14ac:dyDescent="0.25">
      <c r="A53" s="5">
        <v>2009</v>
      </c>
      <c r="B53" s="6">
        <v>889681</v>
      </c>
      <c r="C53" s="6">
        <v>780449</v>
      </c>
      <c r="D53" s="28">
        <v>862047</v>
      </c>
      <c r="E53" s="6">
        <v>830420</v>
      </c>
      <c r="F53" s="6">
        <v>901884</v>
      </c>
      <c r="G53" s="6">
        <v>892223</v>
      </c>
      <c r="H53" s="7">
        <v>956585</v>
      </c>
      <c r="I53" s="6">
        <v>1044081</v>
      </c>
      <c r="J53" s="6">
        <v>956166</v>
      </c>
      <c r="K53" s="6">
        <v>957625</v>
      </c>
      <c r="L53" s="6">
        <v>979969</v>
      </c>
      <c r="M53" s="29">
        <v>1010062</v>
      </c>
      <c r="N53" s="31">
        <f t="shared" si="2"/>
        <v>11061192</v>
      </c>
    </row>
    <row r="54" spans="1:14" s="1" customFormat="1" ht="15" customHeight="1" x14ac:dyDescent="0.25">
      <c r="A54" s="5">
        <v>2010</v>
      </c>
      <c r="B54" s="6">
        <v>1000611</v>
      </c>
      <c r="C54" s="6">
        <v>870352</v>
      </c>
      <c r="D54" s="28">
        <v>966853</v>
      </c>
      <c r="E54" s="6">
        <v>978332</v>
      </c>
      <c r="F54" s="6">
        <v>1025309</v>
      </c>
      <c r="G54" s="6">
        <v>973875</v>
      </c>
      <c r="H54" s="7">
        <v>1006915</v>
      </c>
      <c r="I54" s="6">
        <v>996806</v>
      </c>
      <c r="J54" s="6">
        <v>949012</v>
      </c>
      <c r="K54" s="6">
        <v>1070510</v>
      </c>
      <c r="L54" s="6">
        <v>1030498</v>
      </c>
      <c r="M54" s="29">
        <v>1112104</v>
      </c>
      <c r="N54" s="31">
        <f t="shared" si="2"/>
        <v>11981177</v>
      </c>
    </row>
    <row r="55" spans="1:14" s="1" customFormat="1" ht="15" customHeight="1" thickBot="1" x14ac:dyDescent="0.3">
      <c r="A55" s="5">
        <v>2011</v>
      </c>
      <c r="B55" s="6">
        <v>1088307</v>
      </c>
      <c r="C55" s="6">
        <v>950589</v>
      </c>
      <c r="D55" s="28">
        <v>1048702</v>
      </c>
      <c r="E55" s="6">
        <v>1078983</v>
      </c>
      <c r="F55" s="6">
        <v>1121019</v>
      </c>
      <c r="G55" s="6">
        <v>1089220</v>
      </c>
      <c r="H55" s="7">
        <v>1094724</v>
      </c>
      <c r="I55" s="6">
        <v>1032743</v>
      </c>
      <c r="J55" s="6">
        <v>1048767</v>
      </c>
      <c r="K55" s="6">
        <v>1104318</v>
      </c>
      <c r="L55" s="6">
        <v>1067411</v>
      </c>
      <c r="M55" s="29">
        <v>1138387</v>
      </c>
      <c r="N55" s="32">
        <f t="shared" si="2"/>
        <v>12863170</v>
      </c>
    </row>
    <row r="56" spans="1:14" s="1" customFormat="1" ht="15" customHeight="1" x14ac:dyDescent="0.25">
      <c r="A56" s="39">
        <v>2012</v>
      </c>
      <c r="B56" s="40">
        <v>1156403</v>
      </c>
      <c r="C56" s="40">
        <v>1051621</v>
      </c>
      <c r="D56" s="41">
        <v>1053124</v>
      </c>
      <c r="E56" s="40">
        <v>996105</v>
      </c>
      <c r="F56" s="40">
        <v>1033427</v>
      </c>
      <c r="G56" s="40">
        <v>1041296</v>
      </c>
      <c r="H56" s="42">
        <v>1083764</v>
      </c>
      <c r="I56" s="40">
        <v>1030725</v>
      </c>
      <c r="J56" s="40">
        <v>1015150</v>
      </c>
      <c r="K56" s="40">
        <v>1027594</v>
      </c>
      <c r="L56" s="40">
        <v>1081423</v>
      </c>
      <c r="M56" s="43">
        <v>970109</v>
      </c>
      <c r="N56" s="44">
        <f t="shared" si="2"/>
        <v>12540741</v>
      </c>
    </row>
    <row r="57" spans="1:14" s="1" customFormat="1" ht="15" customHeight="1" x14ac:dyDescent="0.25">
      <c r="A57" s="5">
        <v>2013</v>
      </c>
      <c r="B57" s="6">
        <v>963946</v>
      </c>
      <c r="C57" s="6">
        <v>909425</v>
      </c>
      <c r="D57" s="28">
        <v>1048685</v>
      </c>
      <c r="E57" s="6">
        <v>1071343</v>
      </c>
      <c r="F57" s="6">
        <v>1114948</v>
      </c>
      <c r="G57" s="6">
        <v>1090752</v>
      </c>
      <c r="H57" s="7">
        <v>1085530</v>
      </c>
      <c r="I57" s="6">
        <v>1068439</v>
      </c>
      <c r="J57" s="6">
        <v>1034100</v>
      </c>
      <c r="K57" s="6">
        <v>1071640</v>
      </c>
      <c r="L57" s="6">
        <v>1025360</v>
      </c>
      <c r="M57" s="6">
        <v>1041440</v>
      </c>
      <c r="N57" s="8">
        <f>SUM(B57:M57)</f>
        <v>12525608</v>
      </c>
    </row>
    <row r="58" spans="1:14" s="1" customFormat="1" ht="15" customHeight="1" x14ac:dyDescent="0.25">
      <c r="A58" s="5">
        <v>2014</v>
      </c>
      <c r="B58" s="6">
        <v>1060763</v>
      </c>
      <c r="C58" s="6">
        <v>967286</v>
      </c>
      <c r="D58" s="28">
        <v>1084236</v>
      </c>
      <c r="E58" s="6">
        <v>1023441</v>
      </c>
      <c r="F58" s="6">
        <v>1053419</v>
      </c>
      <c r="G58" s="6">
        <v>1046448</v>
      </c>
      <c r="H58" s="7">
        <v>1070758</v>
      </c>
      <c r="I58" s="6">
        <v>1115527</v>
      </c>
      <c r="J58" s="6"/>
      <c r="K58" s="6"/>
      <c r="L58" s="6"/>
      <c r="M58" s="6"/>
      <c r="N58" s="8"/>
    </row>
    <row r="59" spans="1:14" s="1" customFormat="1" ht="15" customHeight="1" x14ac:dyDescent="0.25">
      <c r="A59" s="51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 t="s">
        <v>25</v>
      </c>
      <c r="M59" s="45"/>
      <c r="N59" s="45"/>
    </row>
    <row r="61" spans="1:14" s="1" customFormat="1" ht="15" customHeight="1" x14ac:dyDescent="0.25">
      <c r="A61" s="19"/>
      <c r="H61" s="2"/>
    </row>
    <row r="62" spans="1:14" s="1" customFormat="1" ht="15" customHeight="1" x14ac:dyDescent="0.25">
      <c r="A62" s="1" t="s">
        <v>30</v>
      </c>
      <c r="H62" s="2"/>
      <c r="M62" s="3"/>
      <c r="N62" s="131"/>
    </row>
    <row r="63" spans="1:14" s="1" customFormat="1" ht="15" customHeight="1" x14ac:dyDescent="0.25">
      <c r="A63" s="1" t="s">
        <v>32</v>
      </c>
      <c r="H63" s="2"/>
      <c r="M63" s="3"/>
      <c r="N63" s="134"/>
    </row>
    <row r="64" spans="1:14" s="1" customFormat="1" ht="15" customHeight="1" x14ac:dyDescent="0.25">
      <c r="A64" s="1" t="s">
        <v>34</v>
      </c>
      <c r="E64" s="1" t="s">
        <v>35</v>
      </c>
      <c r="H64" s="2"/>
      <c r="M64" s="3"/>
      <c r="N64" s="134"/>
    </row>
    <row r="65" spans="1:14" s="1" customFormat="1" ht="15" customHeight="1" x14ac:dyDescent="0.25">
      <c r="A65" s="1" t="s">
        <v>36</v>
      </c>
      <c r="H65" s="2"/>
      <c r="M65" s="3"/>
      <c r="N65" s="134"/>
    </row>
    <row r="66" spans="1:14" s="1" customFormat="1" ht="15" customHeight="1" x14ac:dyDescent="0.25">
      <c r="A66" s="1" t="s">
        <v>31</v>
      </c>
      <c r="H66" s="2"/>
      <c r="M66" s="3"/>
      <c r="N66" s="134"/>
    </row>
    <row r="67" spans="1:14" s="1" customFormat="1" ht="15" customHeight="1" x14ac:dyDescent="0.25">
      <c r="A67" s="1" t="s">
        <v>33</v>
      </c>
      <c r="H67" s="2"/>
      <c r="M67" s="3"/>
      <c r="N67" s="134"/>
    </row>
    <row r="68" spans="1:14" s="1" customFormat="1" ht="15" customHeight="1" x14ac:dyDescent="0.25">
      <c r="A68" s="1" t="s">
        <v>37</v>
      </c>
      <c r="H68" s="2"/>
      <c r="M68" s="3"/>
      <c r="N68" s="134"/>
    </row>
    <row r="69" spans="1:14" s="1" customFormat="1" ht="15" customHeight="1" x14ac:dyDescent="0.25">
      <c r="H69" s="2"/>
      <c r="M69" s="3"/>
      <c r="N69" s="134"/>
    </row>
    <row r="70" spans="1:14" s="1" customFormat="1" ht="15" customHeight="1" x14ac:dyDescent="0.25">
      <c r="A70" s="133"/>
      <c r="B70" s="3"/>
      <c r="C70" s="3"/>
      <c r="D70" s="3"/>
      <c r="E70" s="3"/>
      <c r="F70" s="3"/>
      <c r="G70" s="3"/>
      <c r="H70" s="15"/>
      <c r="I70" s="3"/>
      <c r="J70" s="3"/>
      <c r="K70" s="3"/>
      <c r="L70" s="3"/>
      <c r="M70" s="3"/>
      <c r="N70" s="134"/>
    </row>
    <row r="71" spans="1:14" s="1" customFormat="1" ht="15" customHeight="1" x14ac:dyDescent="0.25">
      <c r="A71" s="133"/>
      <c r="B71" s="3"/>
      <c r="C71" s="3"/>
      <c r="D71" s="3"/>
      <c r="E71" s="3"/>
      <c r="F71" s="3"/>
      <c r="G71" s="3"/>
      <c r="H71" s="15"/>
      <c r="I71" s="3"/>
      <c r="J71" s="3"/>
      <c r="K71" s="3"/>
      <c r="L71" s="3"/>
      <c r="M71" s="3"/>
      <c r="N71" s="134"/>
    </row>
    <row r="72" spans="1:14" s="1" customFormat="1" ht="15" customHeight="1" x14ac:dyDescent="0.25">
      <c r="A72" s="133"/>
      <c r="B72" s="3"/>
      <c r="C72" s="3"/>
      <c r="D72" s="3"/>
      <c r="E72" s="3"/>
      <c r="F72" s="3"/>
      <c r="G72" s="3"/>
      <c r="H72" s="15"/>
      <c r="I72" s="3"/>
      <c r="J72" s="3"/>
      <c r="K72" s="3"/>
      <c r="L72" s="3"/>
      <c r="M72" s="3"/>
      <c r="N72" s="134"/>
    </row>
    <row r="73" spans="1:14" s="1" customFormat="1" ht="15" customHeight="1" x14ac:dyDescent="0.25">
      <c r="A73" s="133"/>
      <c r="B73" s="3"/>
      <c r="C73" s="3"/>
      <c r="D73" s="3"/>
      <c r="E73" s="3"/>
      <c r="F73" s="3"/>
      <c r="G73" s="3"/>
      <c r="H73" s="15"/>
      <c r="I73" s="3"/>
      <c r="J73" s="3"/>
      <c r="K73" s="3"/>
      <c r="L73" s="3"/>
      <c r="M73" s="3"/>
      <c r="N73" s="134"/>
    </row>
    <row r="74" spans="1:14" s="1" customFormat="1" ht="15" customHeight="1" x14ac:dyDescent="0.25">
      <c r="A74" s="133"/>
      <c r="B74" s="3"/>
      <c r="C74" s="3"/>
      <c r="D74" s="132"/>
      <c r="E74" s="3"/>
      <c r="F74" s="3"/>
      <c r="G74" s="3"/>
      <c r="H74" s="15"/>
      <c r="I74" s="3"/>
      <c r="J74" s="3"/>
      <c r="K74" s="3"/>
      <c r="L74" s="3"/>
      <c r="M74" s="3"/>
      <c r="N74" s="134"/>
    </row>
    <row r="75" spans="1:14" s="1" customFormat="1" ht="15" customHeight="1" x14ac:dyDescent="0.25">
      <c r="A75" s="133"/>
      <c r="B75" s="3"/>
      <c r="C75" s="3"/>
      <c r="D75" s="132"/>
      <c r="E75" s="3"/>
      <c r="F75" s="3"/>
      <c r="G75" s="3"/>
      <c r="H75" s="15"/>
      <c r="I75" s="3"/>
      <c r="J75" s="3"/>
      <c r="K75" s="3"/>
      <c r="L75" s="3"/>
      <c r="M75" s="3"/>
      <c r="N75" s="134"/>
    </row>
    <row r="76" spans="1:14" s="1" customFormat="1" ht="15" customHeight="1" x14ac:dyDescent="0.25">
      <c r="A76" s="133"/>
      <c r="B76" s="3"/>
      <c r="C76" s="3"/>
      <c r="D76" s="132"/>
      <c r="E76" s="3"/>
      <c r="F76" s="3"/>
      <c r="G76" s="3"/>
      <c r="H76" s="15"/>
      <c r="I76" s="3"/>
      <c r="J76" s="3"/>
      <c r="K76" s="3"/>
      <c r="L76" s="3"/>
      <c r="M76" s="3"/>
      <c r="N76" s="134"/>
    </row>
    <row r="77" spans="1:14" s="1" customFormat="1" ht="15" customHeight="1" x14ac:dyDescent="0.25">
      <c r="A77" s="133"/>
      <c r="B77" s="3"/>
      <c r="C77" s="3"/>
      <c r="D77" s="132"/>
      <c r="E77" s="3"/>
      <c r="F77" s="3"/>
      <c r="G77" s="3"/>
      <c r="H77" s="15"/>
      <c r="I77" s="3"/>
      <c r="J77" s="3"/>
      <c r="K77" s="3"/>
      <c r="L77" s="3"/>
      <c r="M77" s="3"/>
      <c r="N77" s="134"/>
    </row>
    <row r="79" spans="1:14" s="1" customFormat="1" ht="15" customHeight="1" x14ac:dyDescent="0.25">
      <c r="A79" s="20"/>
      <c r="B79" s="21"/>
      <c r="H79" s="2"/>
    </row>
    <row r="80" spans="1:14" s="1" customFormat="1" ht="15" customHeight="1" x14ac:dyDescent="0.25">
      <c r="A80" s="22"/>
      <c r="H80" s="2"/>
    </row>
    <row r="81" spans="1:14" s="1" customFormat="1" ht="15" customHeight="1" x14ac:dyDescent="0.25">
      <c r="A81" s="4"/>
      <c r="B81" s="3"/>
      <c r="C81" s="3"/>
      <c r="D81" s="3"/>
      <c r="E81" s="3"/>
      <c r="F81" s="3"/>
      <c r="G81" s="3"/>
      <c r="H81" s="15"/>
      <c r="I81" s="3"/>
      <c r="J81" s="3"/>
      <c r="K81" s="3"/>
      <c r="L81" s="3"/>
      <c r="M81" s="3"/>
      <c r="N81" s="131"/>
    </row>
    <row r="82" spans="1:14" s="1" customFormat="1" ht="15" customHeight="1" x14ac:dyDescent="0.25">
      <c r="A82" s="4"/>
      <c r="B82" s="3"/>
      <c r="C82" s="3"/>
      <c r="D82" s="3"/>
      <c r="E82" s="3"/>
      <c r="F82" s="3"/>
      <c r="G82" s="3"/>
      <c r="H82" s="15"/>
      <c r="I82" s="3"/>
      <c r="J82" s="3"/>
      <c r="K82" s="3"/>
      <c r="L82" s="3"/>
      <c r="M82" s="3"/>
      <c r="N82" s="131"/>
    </row>
    <row r="83" spans="1:14" s="1" customFormat="1" ht="15" customHeight="1" x14ac:dyDescent="0.25">
      <c r="A83" s="4"/>
      <c r="B83" s="3"/>
      <c r="C83" s="3"/>
      <c r="D83" s="3"/>
      <c r="E83" s="3"/>
      <c r="F83" s="3"/>
      <c r="G83" s="3"/>
      <c r="H83" s="15"/>
      <c r="I83" s="3"/>
      <c r="J83" s="3"/>
      <c r="K83" s="3"/>
      <c r="L83" s="3"/>
      <c r="M83" s="3"/>
      <c r="N83" s="131"/>
    </row>
    <row r="84" spans="1:14" s="1" customFormat="1" ht="15" customHeight="1" x14ac:dyDescent="0.25">
      <c r="A84" s="4"/>
      <c r="B84" s="3"/>
      <c r="C84" s="3"/>
      <c r="D84" s="3"/>
      <c r="E84" s="3"/>
      <c r="F84" s="3"/>
      <c r="G84" s="3"/>
      <c r="H84" s="15"/>
      <c r="I84" s="3"/>
      <c r="J84" s="3"/>
      <c r="K84" s="3"/>
      <c r="L84" s="3"/>
      <c r="M84" s="3"/>
      <c r="N84" s="131"/>
    </row>
    <row r="85" spans="1:14" s="1" customFormat="1" ht="15" customHeight="1" x14ac:dyDescent="0.25">
      <c r="A85" s="4"/>
      <c r="B85" s="3"/>
      <c r="C85" s="3"/>
      <c r="D85" s="3"/>
      <c r="E85" s="3"/>
      <c r="F85" s="3"/>
      <c r="G85" s="3"/>
      <c r="H85" s="15"/>
      <c r="I85" s="3"/>
      <c r="J85" s="3"/>
      <c r="K85" s="3"/>
      <c r="L85" s="3"/>
      <c r="M85" s="3"/>
      <c r="N85" s="131"/>
    </row>
    <row r="86" spans="1:14" s="1" customFormat="1" ht="15" customHeight="1" x14ac:dyDescent="0.25">
      <c r="A86" s="4"/>
      <c r="B86" s="3"/>
      <c r="C86" s="3"/>
      <c r="D86" s="3"/>
      <c r="E86" s="3"/>
      <c r="F86" s="3"/>
      <c r="G86" s="3"/>
      <c r="H86" s="15"/>
      <c r="I86" s="3"/>
      <c r="J86" s="3"/>
      <c r="K86" s="3"/>
      <c r="L86" s="3"/>
      <c r="M86" s="3"/>
      <c r="N86" s="131"/>
    </row>
    <row r="87" spans="1:14" s="1" customFormat="1" ht="15" customHeight="1" x14ac:dyDescent="0.25">
      <c r="A87" s="4"/>
      <c r="B87" s="3"/>
      <c r="C87" s="3"/>
      <c r="D87" s="3"/>
      <c r="E87" s="3"/>
      <c r="F87" s="3"/>
      <c r="G87" s="3"/>
      <c r="H87" s="15"/>
      <c r="I87" s="3"/>
      <c r="J87" s="3"/>
      <c r="K87" s="3"/>
      <c r="L87" s="3"/>
      <c r="M87" s="3"/>
      <c r="N87" s="131"/>
    </row>
    <row r="88" spans="1:14" s="1" customFormat="1" ht="15" customHeight="1" x14ac:dyDescent="0.25">
      <c r="A88" s="4"/>
      <c r="B88" s="3"/>
      <c r="C88" s="3"/>
      <c r="D88" s="3"/>
      <c r="E88" s="3"/>
      <c r="F88" s="3"/>
      <c r="G88" s="3"/>
      <c r="H88" s="15"/>
      <c r="I88" s="3"/>
      <c r="J88" s="3"/>
      <c r="K88" s="3"/>
      <c r="L88" s="3"/>
      <c r="M88" s="3"/>
      <c r="N88" s="131"/>
    </row>
    <row r="89" spans="1:14" s="1" customFormat="1" ht="15" customHeight="1" x14ac:dyDescent="0.25">
      <c r="A89" s="4"/>
      <c r="B89" s="3"/>
      <c r="C89" s="3"/>
      <c r="D89" s="3"/>
      <c r="E89" s="3"/>
      <c r="F89" s="3"/>
      <c r="G89" s="3"/>
      <c r="H89" s="15"/>
      <c r="I89" s="3"/>
      <c r="J89" s="3"/>
      <c r="K89" s="3"/>
      <c r="L89" s="3"/>
      <c r="M89" s="3"/>
      <c r="N89" s="131"/>
    </row>
    <row r="90" spans="1:14" s="1" customFormat="1" ht="15" customHeight="1" x14ac:dyDescent="0.25">
      <c r="A90" s="4"/>
      <c r="B90" s="135"/>
      <c r="C90" s="3"/>
      <c r="D90" s="3"/>
      <c r="E90" s="3"/>
      <c r="F90" s="3"/>
      <c r="G90" s="3"/>
      <c r="H90" s="15"/>
      <c r="I90" s="3"/>
      <c r="J90" s="3"/>
      <c r="K90" s="3"/>
      <c r="L90" s="3"/>
      <c r="M90" s="3"/>
      <c r="N90" s="131"/>
    </row>
    <row r="91" spans="1:14" s="1" customFormat="1" ht="15" customHeight="1" x14ac:dyDescent="0.25">
      <c r="A91" s="4"/>
      <c r="B91" s="135"/>
      <c r="C91" s="3"/>
      <c r="D91" s="3"/>
      <c r="E91" s="3"/>
      <c r="F91" s="3"/>
      <c r="G91" s="3"/>
      <c r="H91" s="15"/>
      <c r="I91" s="3"/>
      <c r="J91" s="3"/>
      <c r="K91" s="3"/>
      <c r="L91" s="3"/>
      <c r="M91" s="3"/>
      <c r="N91" s="131"/>
    </row>
    <row r="92" spans="1:14" s="1" customFormat="1" ht="15" customHeight="1" x14ac:dyDescent="0.25">
      <c r="A92" s="4"/>
      <c r="B92" s="135"/>
      <c r="C92" s="3"/>
      <c r="D92" s="3"/>
      <c r="E92" s="3"/>
      <c r="F92" s="3"/>
      <c r="G92" s="52"/>
      <c r="H92" s="52"/>
      <c r="I92" s="52"/>
      <c r="J92" s="52"/>
      <c r="K92" s="52"/>
      <c r="L92" s="52"/>
      <c r="M92" s="52"/>
      <c r="N92" s="131"/>
    </row>
    <row r="93" spans="1:14" s="1" customFormat="1" ht="15" customHeight="1" x14ac:dyDescent="0.25">
      <c r="A93" s="4"/>
      <c r="B93" s="52"/>
      <c r="C93" s="52"/>
      <c r="D93" s="52"/>
      <c r="E93" s="52"/>
      <c r="F93" s="52"/>
      <c r="G93" s="52"/>
      <c r="H93" s="52"/>
      <c r="I93" s="52"/>
      <c r="J93" s="3"/>
      <c r="K93" s="3"/>
      <c r="L93" s="3"/>
      <c r="M93" s="3"/>
      <c r="N93" s="131"/>
    </row>
    <row r="94" spans="1:14" s="1" customFormat="1" ht="15" customHeight="1" x14ac:dyDescent="0.25">
      <c r="A94" s="4"/>
      <c r="B94" s="52"/>
      <c r="C94" s="52"/>
      <c r="D94" s="52"/>
      <c r="E94" s="52"/>
      <c r="F94" s="52"/>
      <c r="G94" s="52"/>
      <c r="H94" s="52"/>
      <c r="I94" s="52"/>
      <c r="J94" s="3"/>
      <c r="K94" s="3"/>
      <c r="L94" s="3"/>
      <c r="M94" s="3"/>
      <c r="N94" s="131"/>
    </row>
    <row r="95" spans="1:14" s="1" customFormat="1" ht="15" customHeight="1" x14ac:dyDescent="0.25">
      <c r="A95" s="4"/>
      <c r="B95" s="52"/>
      <c r="C95" s="52"/>
      <c r="D95" s="52"/>
      <c r="E95" s="52"/>
      <c r="F95" s="52"/>
      <c r="G95" s="52"/>
      <c r="H95" s="52"/>
      <c r="I95" s="52"/>
      <c r="J95" s="3"/>
      <c r="K95" s="3"/>
      <c r="L95" s="3"/>
      <c r="M95" s="3"/>
      <c r="N95" s="131"/>
    </row>
    <row r="96" spans="1:14" s="1" customFormat="1" ht="15" customHeight="1" x14ac:dyDescent="0.25">
      <c r="A96" s="4"/>
      <c r="B96" s="52"/>
      <c r="C96" s="52"/>
      <c r="D96" s="52"/>
      <c r="E96" s="52"/>
      <c r="F96" s="52"/>
      <c r="G96" s="52"/>
      <c r="H96" s="52"/>
      <c r="I96" s="52"/>
      <c r="J96" s="3"/>
      <c r="K96" s="3"/>
      <c r="L96" s="3"/>
      <c r="M96" s="3"/>
      <c r="N96" s="131"/>
    </row>
    <row r="97" spans="1:14" ht="15.75" x14ac:dyDescent="0.25">
      <c r="A97" s="136"/>
    </row>
    <row r="98" spans="1:14" s="1" customFormat="1" ht="15" customHeight="1" x14ac:dyDescent="0.25">
      <c r="A98" s="23"/>
      <c r="H98" s="2"/>
    </row>
    <row r="99" spans="1:14" s="1" customFormat="1" ht="15" customHeight="1" x14ac:dyDescent="0.25">
      <c r="A99" s="4"/>
      <c r="H99" s="2"/>
    </row>
    <row r="100" spans="1:14" s="1" customFormat="1" ht="15" customHeight="1" x14ac:dyDescent="0.25">
      <c r="A100" s="4"/>
      <c r="B100" s="3"/>
      <c r="C100" s="3"/>
      <c r="D100" s="3"/>
      <c r="E100" s="3"/>
      <c r="F100" s="3"/>
      <c r="G100" s="3"/>
      <c r="H100" s="15"/>
      <c r="I100" s="137"/>
      <c r="J100" s="137"/>
      <c r="K100" s="137"/>
      <c r="L100" s="137"/>
      <c r="M100" s="3"/>
      <c r="N100" s="131"/>
    </row>
    <row r="101" spans="1:14" s="1" customFormat="1" ht="15" customHeight="1" x14ac:dyDescent="0.25">
      <c r="A101" s="4"/>
      <c r="B101" s="3"/>
      <c r="C101" s="3"/>
      <c r="D101" s="3"/>
      <c r="E101" s="3"/>
      <c r="F101" s="3"/>
      <c r="G101" s="3"/>
      <c r="H101" s="15"/>
      <c r="I101" s="3"/>
      <c r="J101" s="3"/>
      <c r="K101" s="3"/>
      <c r="L101" s="3"/>
      <c r="M101" s="3"/>
      <c r="N101" s="131"/>
    </row>
    <row r="102" spans="1:14" s="1" customFormat="1" ht="15" customHeight="1" x14ac:dyDescent="0.25">
      <c r="A102" s="4"/>
      <c r="B102" s="3"/>
      <c r="C102" s="3"/>
      <c r="D102" s="3"/>
      <c r="E102" s="3"/>
      <c r="F102" s="3"/>
      <c r="G102" s="3"/>
      <c r="H102" s="15"/>
      <c r="I102" s="3"/>
      <c r="J102" s="3"/>
      <c r="K102" s="3"/>
      <c r="L102" s="3"/>
      <c r="M102" s="3"/>
      <c r="N102" s="131"/>
    </row>
    <row r="103" spans="1:14" s="1" customFormat="1" ht="15" customHeight="1" x14ac:dyDescent="0.25">
      <c r="A103" s="4"/>
      <c r="B103" s="3"/>
      <c r="C103" s="3"/>
      <c r="D103" s="3"/>
      <c r="E103" s="3"/>
      <c r="F103" s="3"/>
      <c r="G103" s="3"/>
      <c r="H103" s="15"/>
      <c r="I103" s="3"/>
      <c r="J103" s="3"/>
      <c r="K103" s="3"/>
      <c r="L103" s="3"/>
      <c r="M103" s="3"/>
      <c r="N103" s="131"/>
    </row>
    <row r="104" spans="1:14" s="1" customFormat="1" ht="15" customHeight="1" x14ac:dyDescent="0.25">
      <c r="A104" s="4"/>
      <c r="B104" s="3"/>
      <c r="C104" s="3"/>
      <c r="D104" s="3"/>
      <c r="E104" s="3"/>
      <c r="F104" s="3"/>
      <c r="G104" s="3"/>
      <c r="H104" s="15"/>
      <c r="I104" s="3"/>
      <c r="J104" s="3"/>
      <c r="K104" s="3"/>
      <c r="L104" s="3"/>
      <c r="M104" s="3"/>
      <c r="N104" s="131"/>
    </row>
    <row r="105" spans="1:14" s="1" customFormat="1" ht="15" customHeight="1" x14ac:dyDescent="0.25">
      <c r="A105" s="4"/>
      <c r="B105" s="3"/>
      <c r="C105" s="3"/>
      <c r="D105" s="3"/>
      <c r="E105" s="3"/>
      <c r="F105" s="3"/>
      <c r="G105" s="3"/>
      <c r="H105" s="15"/>
      <c r="I105" s="3"/>
      <c r="J105" s="3"/>
      <c r="K105" s="3"/>
      <c r="L105" s="3"/>
      <c r="M105" s="3"/>
      <c r="N105" s="131"/>
    </row>
    <row r="106" spans="1:14" s="1" customFormat="1" ht="15" customHeight="1" x14ac:dyDescent="0.25">
      <c r="A106" s="4"/>
      <c r="B106" s="3"/>
      <c r="C106" s="3"/>
      <c r="D106" s="3"/>
      <c r="E106" s="3"/>
      <c r="F106" s="3"/>
      <c r="G106" s="3"/>
      <c r="H106" s="15"/>
      <c r="I106" s="3"/>
      <c r="J106" s="3"/>
      <c r="K106" s="3"/>
      <c r="L106" s="3"/>
      <c r="M106" s="3"/>
      <c r="N106" s="131"/>
    </row>
    <row r="107" spans="1:14" s="1" customFormat="1" ht="15" customHeight="1" x14ac:dyDescent="0.25">
      <c r="A107" s="4"/>
      <c r="B107" s="3"/>
      <c r="C107" s="3"/>
      <c r="D107" s="3"/>
      <c r="E107" s="3"/>
      <c r="F107" s="3"/>
      <c r="G107" s="3"/>
      <c r="H107" s="15"/>
      <c r="I107" s="3"/>
      <c r="J107" s="3"/>
      <c r="K107" s="3"/>
      <c r="L107" s="3"/>
      <c r="M107" s="3"/>
      <c r="N107" s="131"/>
    </row>
    <row r="108" spans="1:14" s="1" customFormat="1" ht="15" customHeight="1" x14ac:dyDescent="0.25">
      <c r="A108" s="4"/>
      <c r="B108" s="3"/>
      <c r="C108" s="3"/>
      <c r="D108" s="3"/>
      <c r="E108" s="3"/>
      <c r="F108" s="3"/>
      <c r="G108" s="3"/>
      <c r="H108" s="15"/>
      <c r="I108" s="3"/>
      <c r="J108" s="3"/>
      <c r="K108" s="3"/>
      <c r="L108" s="3"/>
      <c r="M108" s="3"/>
      <c r="N108" s="131"/>
    </row>
    <row r="109" spans="1:14" s="1" customFormat="1" ht="15" customHeight="1" x14ac:dyDescent="0.25">
      <c r="A109" s="4"/>
      <c r="B109" s="3"/>
      <c r="C109" s="3"/>
      <c r="D109" s="138"/>
      <c r="E109" s="3"/>
      <c r="F109" s="3"/>
      <c r="G109" s="3"/>
      <c r="H109" s="15"/>
      <c r="I109" s="3"/>
      <c r="J109" s="3"/>
      <c r="K109" s="3"/>
      <c r="L109" s="3"/>
      <c r="M109" s="3"/>
      <c r="N109" s="131"/>
    </row>
    <row r="110" spans="1:14" s="1" customFormat="1" ht="15" customHeight="1" x14ac:dyDescent="0.25">
      <c r="A110" s="4"/>
      <c r="B110" s="3"/>
      <c r="C110" s="3"/>
      <c r="D110" s="138"/>
      <c r="E110" s="3"/>
      <c r="F110" s="3"/>
      <c r="G110" s="3"/>
      <c r="H110" s="15"/>
      <c r="I110" s="3"/>
      <c r="J110" s="3"/>
      <c r="K110" s="3"/>
      <c r="L110" s="3"/>
      <c r="M110" s="3"/>
      <c r="N110" s="131"/>
    </row>
    <row r="111" spans="1:14" s="1" customFormat="1" ht="15" customHeight="1" x14ac:dyDescent="0.25">
      <c r="A111" s="4"/>
      <c r="B111" s="3"/>
      <c r="C111" s="3"/>
      <c r="D111" s="138"/>
      <c r="E111" s="3"/>
      <c r="F111" s="3"/>
      <c r="G111" s="3"/>
      <c r="H111" s="15"/>
      <c r="I111" s="3"/>
      <c r="J111" s="3"/>
      <c r="K111" s="3"/>
      <c r="L111" s="3"/>
      <c r="M111" s="3"/>
      <c r="N111" s="131"/>
    </row>
    <row r="112" spans="1:14" s="1" customFormat="1" ht="15" customHeight="1" x14ac:dyDescent="0.25">
      <c r="A112" s="4"/>
      <c r="B112" s="3"/>
      <c r="C112" s="3"/>
      <c r="D112" s="138"/>
      <c r="E112" s="3"/>
      <c r="F112" s="3"/>
      <c r="G112" s="3"/>
      <c r="H112" s="15"/>
      <c r="I112" s="3"/>
      <c r="J112" s="3"/>
      <c r="K112" s="3"/>
      <c r="L112" s="3"/>
      <c r="M112" s="3"/>
      <c r="N112" s="131"/>
    </row>
    <row r="113" spans="1:14" s="1" customFormat="1" ht="15" customHeight="1" x14ac:dyDescent="0.25">
      <c r="A113" s="4"/>
      <c r="B113" s="3"/>
      <c r="C113" s="3"/>
      <c r="D113" s="138"/>
      <c r="E113" s="3"/>
      <c r="F113" s="3"/>
      <c r="G113" s="3"/>
      <c r="H113" s="15"/>
      <c r="I113" s="3"/>
      <c r="J113" s="3"/>
      <c r="K113" s="3"/>
      <c r="L113" s="3"/>
      <c r="M113" s="3"/>
      <c r="N113" s="131"/>
    </row>
    <row r="114" spans="1:14" s="1" customFormat="1" ht="15" customHeight="1" x14ac:dyDescent="0.25">
      <c r="A114" s="4"/>
      <c r="B114" s="3"/>
      <c r="C114" s="3"/>
      <c r="D114" s="138"/>
      <c r="E114" s="3"/>
      <c r="F114" s="3"/>
      <c r="G114" s="3"/>
      <c r="H114" s="15"/>
      <c r="I114" s="3"/>
      <c r="J114" s="3"/>
      <c r="K114" s="3"/>
      <c r="L114" s="3"/>
      <c r="M114" s="3"/>
      <c r="N114" s="131"/>
    </row>
    <row r="115" spans="1:14" s="1" customFormat="1" ht="15" customHeight="1" x14ac:dyDescent="0.25">
      <c r="A115" s="4"/>
      <c r="B115" s="3"/>
      <c r="C115" s="3"/>
      <c r="D115" s="138"/>
      <c r="E115" s="3"/>
      <c r="F115" s="3"/>
      <c r="G115" s="3"/>
      <c r="H115" s="15"/>
      <c r="I115" s="3"/>
      <c r="J115" s="3"/>
      <c r="K115" s="3"/>
      <c r="L115" s="3"/>
      <c r="M115" s="3"/>
      <c r="N115" s="131"/>
    </row>
    <row r="116" spans="1:14" ht="15.75" x14ac:dyDescent="0.25">
      <c r="A116" s="136"/>
    </row>
    <row r="117" spans="1:14" s="1" customFormat="1" ht="15" customHeight="1" x14ac:dyDescent="0.25">
      <c r="A117" s="24"/>
      <c r="B117" s="25"/>
      <c r="H117" s="2"/>
      <c r="N117" s="3"/>
    </row>
    <row r="118" spans="1:14" s="1" customFormat="1" ht="15" customHeight="1" x14ac:dyDescent="0.25">
      <c r="A118" s="11"/>
      <c r="H118" s="2"/>
    </row>
    <row r="119" spans="1:14" s="1" customFormat="1" ht="15" customHeight="1" x14ac:dyDescent="0.25">
      <c r="A119" s="4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4"/>
    </row>
    <row r="120" spans="1:14" s="1" customFormat="1" ht="15" customHeight="1" x14ac:dyDescent="0.25">
      <c r="A120" s="13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4"/>
    </row>
    <row r="121" spans="1:14" s="1" customFormat="1" ht="15" customHeight="1" x14ac:dyDescent="0.25">
      <c r="A121" s="4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4"/>
    </row>
    <row r="122" spans="1:14" s="1" customFormat="1" ht="15" customHeight="1" x14ac:dyDescent="0.25">
      <c r="A122" s="4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4"/>
    </row>
    <row r="123" spans="1:14" s="1" customFormat="1" ht="15" customHeight="1" x14ac:dyDescent="0.25">
      <c r="A123" s="4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4"/>
    </row>
    <row r="124" spans="1:14" s="1" customFormat="1" ht="15" customHeight="1" x14ac:dyDescent="0.25">
      <c r="A124" s="4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4"/>
    </row>
    <row r="125" spans="1:14" s="1" customFormat="1" ht="15" customHeight="1" x14ac:dyDescent="0.25">
      <c r="A125" s="4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4"/>
    </row>
    <row r="126" spans="1:14" s="1" customFormat="1" ht="15" customHeight="1" x14ac:dyDescent="0.25">
      <c r="A126" s="4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4"/>
    </row>
    <row r="127" spans="1:14" s="1" customFormat="1" ht="15" customHeight="1" x14ac:dyDescent="0.25">
      <c r="A127" s="4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4"/>
    </row>
    <row r="128" spans="1:14" s="1" customFormat="1" ht="15" customHeight="1" x14ac:dyDescent="0.25">
      <c r="A128" s="4"/>
      <c r="B128" s="139"/>
      <c r="C128" s="139"/>
      <c r="D128" s="139"/>
      <c r="E128" s="139"/>
      <c r="F128" s="139"/>
      <c r="G128" s="139"/>
      <c r="H128" s="139"/>
      <c r="I128" s="139"/>
      <c r="J128" s="139"/>
      <c r="K128" s="139"/>
      <c r="L128" s="139"/>
      <c r="M128" s="139"/>
      <c r="N128" s="54"/>
    </row>
    <row r="129" spans="1:14" s="1" customFormat="1" ht="15" customHeight="1" x14ac:dyDescent="0.25">
      <c r="A129" s="4"/>
      <c r="B129" s="139"/>
      <c r="C129" s="139"/>
      <c r="D129" s="139"/>
      <c r="E129" s="139"/>
      <c r="F129" s="139"/>
      <c r="G129" s="139"/>
      <c r="H129" s="139"/>
      <c r="I129" s="139"/>
      <c r="J129" s="139"/>
      <c r="K129" s="139"/>
      <c r="L129" s="139"/>
      <c r="M129" s="139"/>
      <c r="N129" s="54"/>
    </row>
    <row r="130" spans="1:14" s="1" customFormat="1" ht="15" customHeight="1" x14ac:dyDescent="0.25">
      <c r="A130" s="4"/>
      <c r="B130" s="139"/>
      <c r="C130" s="139"/>
      <c r="D130" s="139"/>
      <c r="E130" s="139"/>
      <c r="F130" s="139"/>
      <c r="G130" s="140"/>
      <c r="H130" s="140"/>
      <c r="I130" s="140"/>
      <c r="J130" s="140"/>
      <c r="K130" s="140"/>
      <c r="L130" s="140"/>
      <c r="M130" s="140"/>
      <c r="N130" s="54"/>
    </row>
    <row r="131" spans="1:14" s="1" customFormat="1" ht="15" customHeight="1" x14ac:dyDescent="0.25">
      <c r="A131" s="4"/>
      <c r="B131" s="140"/>
      <c r="C131" s="140"/>
      <c r="D131" s="140"/>
      <c r="E131" s="140"/>
      <c r="F131" s="140"/>
      <c r="G131" s="140"/>
      <c r="H131" s="140"/>
      <c r="I131" s="139"/>
      <c r="J131" s="139"/>
      <c r="K131" s="139"/>
      <c r="L131" s="139"/>
      <c r="M131" s="139"/>
      <c r="N131" s="54"/>
    </row>
    <row r="132" spans="1:14" s="1" customFormat="1" ht="15" customHeight="1" x14ac:dyDescent="0.25">
      <c r="A132" s="4"/>
      <c r="B132" s="140"/>
      <c r="C132" s="140"/>
      <c r="D132" s="140"/>
      <c r="E132" s="140"/>
      <c r="F132" s="140"/>
      <c r="G132" s="140"/>
      <c r="H132" s="140"/>
      <c r="I132" s="139"/>
      <c r="J132" s="139"/>
      <c r="K132" s="139"/>
      <c r="L132" s="139"/>
      <c r="M132" s="139"/>
      <c r="N132" s="54"/>
    </row>
    <row r="133" spans="1:14" s="1" customFormat="1" ht="15" customHeight="1" x14ac:dyDescent="0.25">
      <c r="A133" s="4"/>
      <c r="B133" s="140"/>
      <c r="C133" s="140"/>
      <c r="D133" s="140"/>
      <c r="E133" s="140"/>
      <c r="F133" s="140"/>
      <c r="G133" s="140"/>
      <c r="H133" s="140"/>
      <c r="I133" s="139"/>
      <c r="J133" s="139"/>
      <c r="K133" s="139"/>
      <c r="L133" s="139"/>
      <c r="M133" s="139"/>
      <c r="N133" s="54"/>
    </row>
    <row r="134" spans="1:14" s="1" customFormat="1" ht="15" customHeight="1" x14ac:dyDescent="0.25">
      <c r="A134" s="4"/>
      <c r="B134" s="140"/>
      <c r="C134" s="140"/>
      <c r="D134" s="140"/>
      <c r="E134" s="140"/>
      <c r="F134" s="140"/>
      <c r="G134" s="140"/>
      <c r="H134" s="140"/>
      <c r="I134" s="139"/>
      <c r="J134" s="139"/>
      <c r="K134" s="139"/>
      <c r="L134" s="139"/>
      <c r="M134" s="139"/>
      <c r="N134" s="54"/>
    </row>
    <row r="135" spans="1:14" s="1" customFormat="1" ht="15" customHeight="1" x14ac:dyDescent="0.2">
      <c r="H135" s="2"/>
    </row>
    <row r="136" spans="1:14" s="1" customFormat="1" ht="15" customHeight="1" x14ac:dyDescent="0.2">
      <c r="H136" s="2"/>
    </row>
    <row r="137" spans="1:14" s="1" customFormat="1" ht="15" customHeight="1" x14ac:dyDescent="0.2">
      <c r="H137" s="2"/>
    </row>
    <row r="138" spans="1:14" s="1" customFormat="1" ht="15" customHeight="1" x14ac:dyDescent="0.2">
      <c r="H138" s="2"/>
    </row>
    <row r="139" spans="1:14" s="1" customFormat="1" ht="15" customHeight="1" x14ac:dyDescent="0.2">
      <c r="H139" s="2"/>
    </row>
    <row r="140" spans="1:14" s="1" customFormat="1" ht="15" customHeight="1" x14ac:dyDescent="0.2">
      <c r="H140" s="2"/>
    </row>
    <row r="141" spans="1:14" s="1" customFormat="1" ht="15" customHeight="1" x14ac:dyDescent="0.2">
      <c r="H141" s="2"/>
    </row>
    <row r="142" spans="1:14" s="1" customFormat="1" ht="15" customHeight="1" x14ac:dyDescent="0.2">
      <c r="H142" s="2"/>
    </row>
    <row r="143" spans="1:14" s="1" customFormat="1" ht="15" customHeight="1" x14ac:dyDescent="0.2">
      <c r="H143" s="2"/>
    </row>
  </sheetData>
  <mergeCells count="1">
    <mergeCell ref="A40:N40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N144"/>
  <sheetViews>
    <sheetView topLeftCell="A118" workbookViewId="0">
      <selection activeCell="A2" sqref="A2"/>
    </sheetView>
  </sheetViews>
  <sheetFormatPr defaultRowHeight="15" x14ac:dyDescent="0.25"/>
  <cols>
    <col min="1" max="1" width="7.28515625" customWidth="1"/>
    <col min="2" max="2" width="9.140625" customWidth="1"/>
    <col min="3" max="3" width="8.7109375" customWidth="1"/>
    <col min="4" max="4" width="9" customWidth="1"/>
    <col min="5" max="5" width="8.5703125" customWidth="1"/>
    <col min="6" max="6" width="9" customWidth="1"/>
    <col min="7" max="7" width="8.7109375" customWidth="1"/>
    <col min="8" max="8" width="10" customWidth="1"/>
    <col min="9" max="9" width="9.85546875" customWidth="1"/>
    <col min="10" max="10" width="10.140625" customWidth="1"/>
    <col min="11" max="11" width="10.28515625" customWidth="1"/>
    <col min="12" max="12" width="10.42578125" customWidth="1"/>
    <col min="13" max="13" width="10.28515625" customWidth="1"/>
    <col min="14" max="14" width="12.28515625" customWidth="1"/>
  </cols>
  <sheetData>
    <row r="2" spans="1:14" x14ac:dyDescent="0.25">
      <c r="A2" s="55"/>
      <c r="B2" s="55"/>
      <c r="C2" s="55"/>
      <c r="D2" s="55"/>
      <c r="E2" s="55"/>
      <c r="F2" s="56" t="s">
        <v>0</v>
      </c>
      <c r="G2" s="55"/>
      <c r="H2" s="57"/>
      <c r="I2" s="55"/>
      <c r="J2" s="55"/>
      <c r="K2" s="55"/>
      <c r="L2" s="55"/>
      <c r="M2" s="55"/>
      <c r="N2" s="55"/>
    </row>
    <row r="3" spans="1:14" x14ac:dyDescent="0.25">
      <c r="A3" s="58" t="s">
        <v>1</v>
      </c>
      <c r="B3" s="58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59" t="s">
        <v>8</v>
      </c>
      <c r="I3" s="58" t="s">
        <v>9</v>
      </c>
      <c r="J3" s="58" t="s">
        <v>10</v>
      </c>
      <c r="K3" s="58" t="s">
        <v>11</v>
      </c>
      <c r="L3" s="58" t="s">
        <v>12</v>
      </c>
      <c r="M3" s="58" t="s">
        <v>13</v>
      </c>
      <c r="N3" s="58" t="s">
        <v>14</v>
      </c>
    </row>
    <row r="4" spans="1:14" x14ac:dyDescent="0.25">
      <c r="A4" s="60" t="s">
        <v>15</v>
      </c>
      <c r="B4" s="61"/>
      <c r="C4" s="61"/>
      <c r="D4" s="61"/>
      <c r="E4" s="61"/>
      <c r="F4" s="61"/>
      <c r="G4" s="61"/>
      <c r="H4" s="62"/>
      <c r="I4" s="61"/>
      <c r="J4" s="61"/>
      <c r="K4" s="61"/>
      <c r="L4" s="61"/>
      <c r="M4" s="61"/>
      <c r="N4" s="61"/>
    </row>
    <row r="5" spans="1:14" x14ac:dyDescent="0.25">
      <c r="A5" s="63" t="s">
        <v>16</v>
      </c>
      <c r="B5" s="61"/>
      <c r="C5" s="61"/>
      <c r="D5" s="61"/>
      <c r="E5" s="61"/>
      <c r="F5" s="61"/>
      <c r="G5" s="61"/>
      <c r="H5" s="62"/>
      <c r="I5" s="61"/>
      <c r="J5" s="61"/>
      <c r="K5" s="61"/>
      <c r="L5" s="61"/>
      <c r="M5" s="61"/>
      <c r="N5" s="61"/>
    </row>
    <row r="6" spans="1:14" x14ac:dyDescent="0.25">
      <c r="A6" s="64">
        <v>1999</v>
      </c>
      <c r="B6" s="65">
        <v>462</v>
      </c>
      <c r="C6" s="65">
        <v>421</v>
      </c>
      <c r="D6" s="65">
        <v>615</v>
      </c>
      <c r="E6" s="65">
        <v>482</v>
      </c>
      <c r="F6" s="65">
        <v>445</v>
      </c>
      <c r="G6" s="65">
        <v>542</v>
      </c>
      <c r="H6" s="66">
        <v>314</v>
      </c>
      <c r="I6" s="65">
        <v>416</v>
      </c>
      <c r="J6" s="65">
        <v>610</v>
      </c>
      <c r="K6" s="65">
        <v>401</v>
      </c>
      <c r="L6" s="65">
        <v>527</v>
      </c>
      <c r="M6" s="65">
        <v>481</v>
      </c>
      <c r="N6" s="67">
        <v>5716</v>
      </c>
    </row>
    <row r="7" spans="1:14" x14ac:dyDescent="0.25">
      <c r="A7" s="64">
        <v>2000</v>
      </c>
      <c r="B7" s="65">
        <v>285</v>
      </c>
      <c r="C7" s="65">
        <v>427</v>
      </c>
      <c r="D7" s="65">
        <v>465</v>
      </c>
      <c r="E7" s="65">
        <v>197</v>
      </c>
      <c r="F7" s="65">
        <v>337</v>
      </c>
      <c r="G7" s="65">
        <v>285</v>
      </c>
      <c r="H7" s="66">
        <v>294</v>
      </c>
      <c r="I7" s="65">
        <v>332</v>
      </c>
      <c r="J7" s="65">
        <v>522</v>
      </c>
      <c r="K7" s="65">
        <v>299</v>
      </c>
      <c r="L7" s="65">
        <v>524</v>
      </c>
      <c r="M7" s="65">
        <v>408</v>
      </c>
      <c r="N7" s="67">
        <v>4375</v>
      </c>
    </row>
    <row r="8" spans="1:14" x14ac:dyDescent="0.25">
      <c r="A8" s="64">
        <v>2001</v>
      </c>
      <c r="B8" s="65">
        <v>410</v>
      </c>
      <c r="C8" s="65">
        <v>338</v>
      </c>
      <c r="D8" s="65">
        <v>408</v>
      </c>
      <c r="E8" s="65">
        <v>306</v>
      </c>
      <c r="F8" s="65">
        <v>337</v>
      </c>
      <c r="G8" s="65">
        <v>284</v>
      </c>
      <c r="H8" s="66">
        <v>510</v>
      </c>
      <c r="I8" s="65">
        <v>407</v>
      </c>
      <c r="J8" s="65">
        <v>364</v>
      </c>
      <c r="K8" s="65">
        <v>515</v>
      </c>
      <c r="L8" s="65">
        <v>327</v>
      </c>
      <c r="M8" s="65">
        <v>307</v>
      </c>
      <c r="N8" s="67">
        <v>4513</v>
      </c>
    </row>
    <row r="9" spans="1:14" x14ac:dyDescent="0.25">
      <c r="A9" s="64">
        <v>2002</v>
      </c>
      <c r="B9" s="65">
        <v>518</v>
      </c>
      <c r="C9" s="65">
        <v>467</v>
      </c>
      <c r="D9" s="65">
        <v>397</v>
      </c>
      <c r="E9" s="65">
        <v>322</v>
      </c>
      <c r="F9" s="65">
        <v>391</v>
      </c>
      <c r="G9" s="65">
        <v>396</v>
      </c>
      <c r="H9" s="66">
        <v>470</v>
      </c>
      <c r="I9" s="65">
        <v>378</v>
      </c>
      <c r="J9" s="65">
        <v>442</v>
      </c>
      <c r="K9" s="65">
        <v>321</v>
      </c>
      <c r="L9" s="65">
        <v>351</v>
      </c>
      <c r="M9" s="65">
        <v>466</v>
      </c>
      <c r="N9" s="67">
        <v>4919</v>
      </c>
    </row>
    <row r="10" spans="1:14" x14ac:dyDescent="0.25">
      <c r="A10" s="64">
        <v>2003</v>
      </c>
      <c r="B10" s="65">
        <v>472</v>
      </c>
      <c r="C10" s="65">
        <v>288</v>
      </c>
      <c r="D10" s="65">
        <v>419</v>
      </c>
      <c r="E10" s="65">
        <v>399</v>
      </c>
      <c r="F10" s="65">
        <v>345</v>
      </c>
      <c r="G10" s="65">
        <v>480</v>
      </c>
      <c r="H10" s="66">
        <v>401</v>
      </c>
      <c r="I10" s="65">
        <v>460</v>
      </c>
      <c r="J10" s="65">
        <v>558</v>
      </c>
      <c r="K10" s="65">
        <v>396</v>
      </c>
      <c r="L10" s="65">
        <v>414</v>
      </c>
      <c r="M10" s="65">
        <v>489</v>
      </c>
      <c r="N10" s="67">
        <f t="shared" ref="N10:N15" si="0">SUM(B10:M10)</f>
        <v>5121</v>
      </c>
    </row>
    <row r="11" spans="1:14" x14ac:dyDescent="0.25">
      <c r="A11" s="64">
        <v>2004</v>
      </c>
      <c r="B11" s="65">
        <v>353</v>
      </c>
      <c r="C11" s="65">
        <v>430</v>
      </c>
      <c r="D11" s="65">
        <v>505</v>
      </c>
      <c r="E11" s="65">
        <v>440</v>
      </c>
      <c r="F11" s="65">
        <v>413</v>
      </c>
      <c r="G11" s="65">
        <v>478</v>
      </c>
      <c r="H11" s="66">
        <v>436</v>
      </c>
      <c r="I11" s="65">
        <v>455</v>
      </c>
      <c r="J11" s="65">
        <v>437</v>
      </c>
      <c r="K11" s="65">
        <v>512</v>
      </c>
      <c r="L11" s="65">
        <v>510</v>
      </c>
      <c r="M11" s="65">
        <v>494</v>
      </c>
      <c r="N11" s="67">
        <f t="shared" si="0"/>
        <v>5463</v>
      </c>
    </row>
    <row r="12" spans="1:14" x14ac:dyDescent="0.25">
      <c r="A12" s="64">
        <v>2005</v>
      </c>
      <c r="B12" s="65">
        <v>585</v>
      </c>
      <c r="C12" s="65">
        <v>457</v>
      </c>
      <c r="D12" s="65">
        <v>356</v>
      </c>
      <c r="E12" s="65">
        <v>580</v>
      </c>
      <c r="F12" s="65">
        <v>498</v>
      </c>
      <c r="G12" s="65">
        <v>703</v>
      </c>
      <c r="H12" s="66">
        <v>603</v>
      </c>
      <c r="I12" s="65">
        <v>754</v>
      </c>
      <c r="J12" s="65">
        <v>659</v>
      </c>
      <c r="K12" s="65">
        <v>374</v>
      </c>
      <c r="L12" s="65">
        <v>610</v>
      </c>
      <c r="M12" s="65">
        <v>686</v>
      </c>
      <c r="N12" s="67">
        <f t="shared" si="0"/>
        <v>6865</v>
      </c>
    </row>
    <row r="13" spans="1:14" x14ac:dyDescent="0.25">
      <c r="A13" s="64">
        <v>2006</v>
      </c>
      <c r="B13" s="65">
        <v>659</v>
      </c>
      <c r="C13" s="65">
        <v>556</v>
      </c>
      <c r="D13" s="65">
        <v>660</v>
      </c>
      <c r="E13" s="65">
        <v>369</v>
      </c>
      <c r="F13" s="65">
        <v>314</v>
      </c>
      <c r="G13" s="65">
        <v>479</v>
      </c>
      <c r="H13" s="66">
        <v>451</v>
      </c>
      <c r="I13" s="65">
        <v>576</v>
      </c>
      <c r="J13" s="65">
        <v>725</v>
      </c>
      <c r="K13" s="65">
        <v>721</v>
      </c>
      <c r="L13" s="65">
        <v>626</v>
      </c>
      <c r="M13" s="65">
        <v>569</v>
      </c>
      <c r="N13" s="67">
        <f t="shared" si="0"/>
        <v>6705</v>
      </c>
    </row>
    <row r="14" spans="1:14" x14ac:dyDescent="0.25">
      <c r="A14" s="64">
        <v>2007</v>
      </c>
      <c r="B14" s="65">
        <v>464</v>
      </c>
      <c r="C14" s="65">
        <v>454</v>
      </c>
      <c r="D14" s="65">
        <v>544</v>
      </c>
      <c r="E14" s="65">
        <v>511</v>
      </c>
      <c r="F14" s="65">
        <v>790</v>
      </c>
      <c r="G14" s="65">
        <v>744</v>
      </c>
      <c r="H14" s="66">
        <v>581</v>
      </c>
      <c r="I14" s="65">
        <v>679</v>
      </c>
      <c r="J14" s="65">
        <v>487</v>
      </c>
      <c r="K14" s="65">
        <v>515</v>
      </c>
      <c r="L14" s="65">
        <v>757</v>
      </c>
      <c r="M14" s="65">
        <v>619</v>
      </c>
      <c r="N14" s="67">
        <f t="shared" si="0"/>
        <v>7145</v>
      </c>
    </row>
    <row r="15" spans="1:14" x14ac:dyDescent="0.25">
      <c r="A15" s="64">
        <v>2008</v>
      </c>
      <c r="B15" s="65">
        <v>641</v>
      </c>
      <c r="C15" s="65">
        <v>751</v>
      </c>
      <c r="D15" s="65">
        <v>522</v>
      </c>
      <c r="E15" s="65">
        <v>670</v>
      </c>
      <c r="F15" s="65">
        <v>498</v>
      </c>
      <c r="G15" s="65">
        <v>782</v>
      </c>
      <c r="H15" s="66">
        <v>909</v>
      </c>
      <c r="I15" s="65">
        <v>733</v>
      </c>
      <c r="J15" s="65">
        <v>691</v>
      </c>
      <c r="K15" s="65">
        <v>726</v>
      </c>
      <c r="L15" s="65">
        <v>580</v>
      </c>
      <c r="M15" s="65">
        <v>496</v>
      </c>
      <c r="N15" s="67">
        <f t="shared" si="0"/>
        <v>7999</v>
      </c>
    </row>
    <row r="16" spans="1:14" x14ac:dyDescent="0.25">
      <c r="A16" s="64">
        <v>2009</v>
      </c>
      <c r="B16" s="142" t="s">
        <v>40</v>
      </c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4"/>
      <c r="N16" s="68"/>
    </row>
    <row r="17" spans="1:14" x14ac:dyDescent="0.25">
      <c r="A17" s="64">
        <v>2010</v>
      </c>
      <c r="B17" s="142" t="s">
        <v>40</v>
      </c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4"/>
      <c r="N17" s="68"/>
    </row>
    <row r="18" spans="1:14" x14ac:dyDescent="0.25">
      <c r="A18" s="64">
        <v>2011</v>
      </c>
      <c r="B18" s="142" t="s">
        <v>40</v>
      </c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4"/>
      <c r="N18" s="68"/>
    </row>
    <row r="19" spans="1:14" x14ac:dyDescent="0.25">
      <c r="A19" s="64">
        <v>2012</v>
      </c>
      <c r="B19" s="142" t="s">
        <v>40</v>
      </c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4"/>
      <c r="N19" s="68"/>
    </row>
    <row r="20" spans="1:14" x14ac:dyDescent="0.25">
      <c r="A20" s="69">
        <v>2013</v>
      </c>
      <c r="B20" s="70" t="s">
        <v>42</v>
      </c>
      <c r="C20" s="70"/>
      <c r="D20" s="70"/>
      <c r="E20" s="70" t="s">
        <v>41</v>
      </c>
      <c r="F20" s="70" t="s">
        <v>25</v>
      </c>
      <c r="G20" s="70"/>
      <c r="H20" s="70" t="s">
        <v>40</v>
      </c>
      <c r="I20" s="70"/>
      <c r="J20" s="70"/>
      <c r="K20" s="70"/>
      <c r="L20" s="70"/>
      <c r="M20" s="70"/>
      <c r="N20" s="71"/>
    </row>
    <row r="21" spans="1:14" x14ac:dyDescent="0.25">
      <c r="A21" s="69">
        <v>2014</v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1"/>
    </row>
    <row r="22" spans="1:14" x14ac:dyDescent="0.25">
      <c r="A22" s="145" t="s">
        <v>39</v>
      </c>
      <c r="B22" s="145"/>
      <c r="C22" s="145"/>
      <c r="D22" s="145"/>
      <c r="E22" s="145"/>
      <c r="F22" s="145"/>
      <c r="G22" s="145"/>
      <c r="H22" s="145"/>
      <c r="I22" s="145"/>
      <c r="J22" s="145"/>
      <c r="K22" s="145"/>
      <c r="L22" s="145"/>
      <c r="M22" s="145"/>
      <c r="N22" s="145"/>
    </row>
    <row r="23" spans="1:14" x14ac:dyDescent="0.25">
      <c r="A23" s="72"/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</row>
    <row r="24" spans="1:14" x14ac:dyDescent="0.25">
      <c r="A24" s="73" t="s">
        <v>17</v>
      </c>
      <c r="B24" s="74"/>
      <c r="C24" s="74"/>
      <c r="D24" s="74"/>
      <c r="E24" s="74"/>
      <c r="F24" s="74"/>
      <c r="G24" s="74"/>
      <c r="H24" s="75"/>
      <c r="I24" s="74"/>
      <c r="J24" s="74"/>
      <c r="K24" s="74"/>
      <c r="L24" s="74"/>
      <c r="M24" s="74"/>
      <c r="N24" s="61"/>
    </row>
    <row r="25" spans="1:14" x14ac:dyDescent="0.25">
      <c r="A25" s="64">
        <v>1999</v>
      </c>
      <c r="B25" s="65">
        <v>2147</v>
      </c>
      <c r="C25" s="65">
        <v>2040</v>
      </c>
      <c r="D25" s="65">
        <v>2400</v>
      </c>
      <c r="E25" s="65">
        <v>2586</v>
      </c>
      <c r="F25" s="65">
        <v>2485</v>
      </c>
      <c r="G25" s="65">
        <v>2551</v>
      </c>
      <c r="H25" s="66">
        <v>2556</v>
      </c>
      <c r="I25" s="65">
        <v>2603</v>
      </c>
      <c r="J25" s="65">
        <v>2554</v>
      </c>
      <c r="K25" s="65">
        <v>2251</v>
      </c>
      <c r="L25" s="65">
        <v>2444</v>
      </c>
      <c r="M25" s="65">
        <v>2349</v>
      </c>
      <c r="N25" s="67">
        <f t="shared" ref="N25:N34" si="1">SUM(B25:M25)</f>
        <v>28966</v>
      </c>
    </row>
    <row r="26" spans="1:14" x14ac:dyDescent="0.25">
      <c r="A26" s="64">
        <v>2000</v>
      </c>
      <c r="B26" s="65">
        <v>2388</v>
      </c>
      <c r="C26" s="65">
        <v>2267</v>
      </c>
      <c r="D26" s="65">
        <v>2321</v>
      </c>
      <c r="E26" s="65">
        <v>2116</v>
      </c>
      <c r="F26" s="65">
        <v>2528</v>
      </c>
      <c r="G26" s="65">
        <v>2123</v>
      </c>
      <c r="H26" s="66">
        <v>1965</v>
      </c>
      <c r="I26" s="65">
        <v>2123</v>
      </c>
      <c r="J26" s="65">
        <v>2378</v>
      </c>
      <c r="K26" s="65">
        <v>2293</v>
      </c>
      <c r="L26" s="65">
        <v>2545</v>
      </c>
      <c r="M26" s="65">
        <v>2488</v>
      </c>
      <c r="N26" s="67">
        <f t="shared" si="1"/>
        <v>27535</v>
      </c>
    </row>
    <row r="27" spans="1:14" x14ac:dyDescent="0.25">
      <c r="A27" s="64">
        <v>2001</v>
      </c>
      <c r="B27" s="65">
        <v>2363</v>
      </c>
      <c r="C27" s="65">
        <v>2025</v>
      </c>
      <c r="D27" s="65">
        <v>2283</v>
      </c>
      <c r="E27" s="65">
        <v>2265</v>
      </c>
      <c r="F27" s="65">
        <v>2334</v>
      </c>
      <c r="G27" s="65">
        <v>2247</v>
      </c>
      <c r="H27" s="66">
        <v>2433</v>
      </c>
      <c r="I27" s="65">
        <v>2580</v>
      </c>
      <c r="J27" s="65">
        <v>2422</v>
      </c>
      <c r="K27" s="65">
        <v>2792</v>
      </c>
      <c r="L27" s="65">
        <v>2618</v>
      </c>
      <c r="M27" s="65">
        <v>2234</v>
      </c>
      <c r="N27" s="76">
        <f t="shared" si="1"/>
        <v>28596</v>
      </c>
    </row>
    <row r="28" spans="1:14" x14ac:dyDescent="0.25">
      <c r="A28" s="64">
        <v>2002</v>
      </c>
      <c r="B28" s="65">
        <v>2703</v>
      </c>
      <c r="C28" s="65">
        <v>2356</v>
      </c>
      <c r="D28" s="65">
        <v>2506</v>
      </c>
      <c r="E28" s="65">
        <v>2593</v>
      </c>
      <c r="F28" s="65">
        <v>2470</v>
      </c>
      <c r="G28" s="65">
        <v>2294</v>
      </c>
      <c r="H28" s="66">
        <v>2689</v>
      </c>
      <c r="I28" s="65">
        <v>2580</v>
      </c>
      <c r="J28" s="65">
        <v>2662</v>
      </c>
      <c r="K28" s="65">
        <v>2530</v>
      </c>
      <c r="L28" s="65">
        <v>2468</v>
      </c>
      <c r="M28" s="65">
        <v>2648</v>
      </c>
      <c r="N28" s="76">
        <f t="shared" si="1"/>
        <v>30499</v>
      </c>
    </row>
    <row r="29" spans="1:14" x14ac:dyDescent="0.25">
      <c r="A29" s="64">
        <v>2003</v>
      </c>
      <c r="B29" s="65">
        <v>2624</v>
      </c>
      <c r="C29" s="65">
        <v>2171</v>
      </c>
      <c r="D29" s="65">
        <v>2632</v>
      </c>
      <c r="E29" s="65">
        <v>2474</v>
      </c>
      <c r="F29" s="65">
        <v>2622</v>
      </c>
      <c r="G29" s="65">
        <v>2524</v>
      </c>
      <c r="H29" s="66">
        <v>2531</v>
      </c>
      <c r="I29" s="65">
        <v>2674</v>
      </c>
      <c r="J29" s="65">
        <v>2579</v>
      </c>
      <c r="K29" s="65">
        <v>2816</v>
      </c>
      <c r="L29" s="65">
        <v>2612</v>
      </c>
      <c r="M29" s="65">
        <v>2775</v>
      </c>
      <c r="N29" s="76">
        <f t="shared" si="1"/>
        <v>31034</v>
      </c>
    </row>
    <row r="30" spans="1:14" x14ac:dyDescent="0.25">
      <c r="A30" s="64">
        <v>2004</v>
      </c>
      <c r="B30" s="65">
        <v>2572</v>
      </c>
      <c r="C30" s="65">
        <v>2382</v>
      </c>
      <c r="D30" s="65">
        <v>2527</v>
      </c>
      <c r="E30" s="65">
        <v>2665</v>
      </c>
      <c r="F30" s="65">
        <v>2769</v>
      </c>
      <c r="G30" s="65">
        <v>2916</v>
      </c>
      <c r="H30" s="66">
        <v>3022</v>
      </c>
      <c r="I30" s="65">
        <v>3009</v>
      </c>
      <c r="J30" s="65">
        <v>2861</v>
      </c>
      <c r="K30" s="65">
        <v>2622</v>
      </c>
      <c r="L30" s="65">
        <v>2970</v>
      </c>
      <c r="M30" s="65">
        <v>2976</v>
      </c>
      <c r="N30" s="76">
        <f t="shared" si="1"/>
        <v>33291</v>
      </c>
    </row>
    <row r="31" spans="1:14" x14ac:dyDescent="0.25">
      <c r="A31" s="64">
        <v>2005</v>
      </c>
      <c r="B31" s="65">
        <v>2909</v>
      </c>
      <c r="C31" s="65">
        <v>2787</v>
      </c>
      <c r="D31" s="65">
        <v>2832</v>
      </c>
      <c r="E31" s="65">
        <v>2907</v>
      </c>
      <c r="F31" s="65">
        <v>2946</v>
      </c>
      <c r="G31" s="65">
        <v>3038</v>
      </c>
      <c r="H31" s="66">
        <v>3240</v>
      </c>
      <c r="I31" s="65">
        <v>3329</v>
      </c>
      <c r="J31" s="65">
        <v>3198</v>
      </c>
      <c r="K31" s="65">
        <v>2919</v>
      </c>
      <c r="L31" s="65">
        <v>3108</v>
      </c>
      <c r="M31" s="65">
        <v>3425</v>
      </c>
      <c r="N31" s="76">
        <f t="shared" si="1"/>
        <v>36638</v>
      </c>
    </row>
    <row r="32" spans="1:14" x14ac:dyDescent="0.25">
      <c r="A32" s="64">
        <v>2006</v>
      </c>
      <c r="B32" s="65">
        <v>3347</v>
      </c>
      <c r="C32" s="65">
        <v>3145</v>
      </c>
      <c r="D32" s="65">
        <v>3099</v>
      </c>
      <c r="E32" s="65">
        <v>2634</v>
      </c>
      <c r="F32" s="65">
        <v>3100</v>
      </c>
      <c r="G32" s="65">
        <v>3022</v>
      </c>
      <c r="H32" s="66">
        <v>3263</v>
      </c>
      <c r="I32" s="65">
        <v>3152</v>
      </c>
      <c r="J32" s="65">
        <v>3105</v>
      </c>
      <c r="K32" s="65">
        <v>3444</v>
      </c>
      <c r="L32" s="65">
        <v>3490</v>
      </c>
      <c r="M32" s="65">
        <v>3585</v>
      </c>
      <c r="N32" s="76">
        <f t="shared" si="1"/>
        <v>38386</v>
      </c>
    </row>
    <row r="33" spans="1:14" x14ac:dyDescent="0.25">
      <c r="A33" s="64">
        <v>2007</v>
      </c>
      <c r="B33" s="65">
        <v>3137</v>
      </c>
      <c r="C33" s="65">
        <v>2962</v>
      </c>
      <c r="D33" s="65">
        <v>3674</v>
      </c>
      <c r="E33" s="65">
        <v>3444</v>
      </c>
      <c r="F33" s="65">
        <v>3863</v>
      </c>
      <c r="G33" s="65">
        <v>3358</v>
      </c>
      <c r="H33" s="66">
        <v>3601</v>
      </c>
      <c r="I33" s="65">
        <v>3527</v>
      </c>
      <c r="J33" s="65">
        <v>3347</v>
      </c>
      <c r="K33" s="65">
        <v>3945</v>
      </c>
      <c r="L33" s="65">
        <v>3858</v>
      </c>
      <c r="M33" s="65">
        <v>3766</v>
      </c>
      <c r="N33" s="76">
        <f t="shared" si="1"/>
        <v>42482</v>
      </c>
    </row>
    <row r="34" spans="1:14" x14ac:dyDescent="0.25">
      <c r="A34" s="64">
        <v>2008</v>
      </c>
      <c r="B34" s="65">
        <v>4265</v>
      </c>
      <c r="C34" s="65">
        <v>3852</v>
      </c>
      <c r="D34" s="65">
        <v>3944</v>
      </c>
      <c r="E34" s="65">
        <v>3953</v>
      </c>
      <c r="F34" s="65">
        <v>4012</v>
      </c>
      <c r="G34" s="65">
        <v>4037</v>
      </c>
      <c r="H34" s="66">
        <v>4409</v>
      </c>
      <c r="I34" s="65">
        <v>4348</v>
      </c>
      <c r="J34" s="65">
        <v>3866</v>
      </c>
      <c r="K34" s="65">
        <v>3915</v>
      </c>
      <c r="L34" s="65">
        <v>3965</v>
      </c>
      <c r="M34" s="65">
        <v>3999</v>
      </c>
      <c r="N34" s="76">
        <f t="shared" si="1"/>
        <v>48565</v>
      </c>
    </row>
    <row r="35" spans="1:14" x14ac:dyDescent="0.25">
      <c r="A35" s="64">
        <v>2009</v>
      </c>
      <c r="B35" s="142" t="s">
        <v>40</v>
      </c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4"/>
      <c r="N35" s="68"/>
    </row>
    <row r="36" spans="1:14" x14ac:dyDescent="0.25">
      <c r="A36" s="64">
        <v>2010</v>
      </c>
      <c r="B36" s="142" t="s">
        <v>40</v>
      </c>
      <c r="C36" s="143"/>
      <c r="D36" s="143"/>
      <c r="E36" s="143"/>
      <c r="F36" s="143"/>
      <c r="G36" s="143"/>
      <c r="H36" s="143"/>
      <c r="I36" s="143"/>
      <c r="J36" s="143"/>
      <c r="K36" s="143"/>
      <c r="L36" s="143"/>
      <c r="M36" s="144"/>
      <c r="N36" s="68"/>
    </row>
    <row r="37" spans="1:14" x14ac:dyDescent="0.25">
      <c r="A37" s="64">
        <v>2011</v>
      </c>
      <c r="B37" s="142" t="s">
        <v>40</v>
      </c>
      <c r="C37" s="143"/>
      <c r="D37" s="143"/>
      <c r="E37" s="143"/>
      <c r="F37" s="143"/>
      <c r="G37" s="143"/>
      <c r="H37" s="143"/>
      <c r="I37" s="143"/>
      <c r="J37" s="143"/>
      <c r="K37" s="143"/>
      <c r="L37" s="143"/>
      <c r="M37" s="144"/>
      <c r="N37" s="68"/>
    </row>
    <row r="38" spans="1:14" x14ac:dyDescent="0.25">
      <c r="A38" s="64">
        <v>2012</v>
      </c>
      <c r="B38" s="142" t="s">
        <v>40</v>
      </c>
      <c r="C38" s="143"/>
      <c r="D38" s="143"/>
      <c r="E38" s="143"/>
      <c r="F38" s="143"/>
      <c r="G38" s="143"/>
      <c r="H38" s="143"/>
      <c r="I38" s="143"/>
      <c r="J38" s="143"/>
      <c r="K38" s="143"/>
      <c r="L38" s="143"/>
      <c r="M38" s="144"/>
      <c r="N38" s="68"/>
    </row>
    <row r="39" spans="1:14" x14ac:dyDescent="0.25">
      <c r="A39" s="69">
        <v>2013</v>
      </c>
      <c r="B39" s="70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1"/>
    </row>
    <row r="40" spans="1:14" x14ac:dyDescent="0.25">
      <c r="A40" s="69">
        <v>2014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1"/>
    </row>
    <row r="41" spans="1:14" x14ac:dyDescent="0.25">
      <c r="A41" s="145" t="s">
        <v>39</v>
      </c>
      <c r="B41" s="145"/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45"/>
    </row>
    <row r="42" spans="1:14" x14ac:dyDescent="0.25">
      <c r="A42" s="72"/>
      <c r="B42" s="72"/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</row>
    <row r="43" spans="1:14" x14ac:dyDescent="0.25">
      <c r="A43" s="77" t="s">
        <v>18</v>
      </c>
      <c r="B43" s="61"/>
      <c r="C43" s="61"/>
      <c r="D43" s="61"/>
      <c r="E43" s="61"/>
      <c r="F43" s="61"/>
      <c r="G43" s="61"/>
      <c r="H43" s="62"/>
      <c r="I43" s="61"/>
      <c r="J43" s="61"/>
      <c r="K43" s="61"/>
      <c r="L43" s="61"/>
      <c r="M43" s="61"/>
      <c r="N43" s="78"/>
    </row>
    <row r="44" spans="1:14" ht="15.75" thickBot="1" x14ac:dyDescent="0.3">
      <c r="A44" s="79" t="s">
        <v>19</v>
      </c>
      <c r="B44" s="61"/>
      <c r="C44" s="61"/>
      <c r="D44" s="61"/>
      <c r="E44" s="61"/>
      <c r="F44" s="61"/>
      <c r="G44" s="61"/>
      <c r="H44" s="62"/>
      <c r="I44" s="61"/>
      <c r="J44" s="61"/>
      <c r="K44" s="61"/>
      <c r="L44" s="61"/>
      <c r="M44" s="61"/>
      <c r="N44" s="61"/>
    </row>
    <row r="45" spans="1:14" x14ac:dyDescent="0.25">
      <c r="A45" s="64">
        <v>1999</v>
      </c>
      <c r="B45" s="65">
        <v>54099</v>
      </c>
      <c r="C45" s="65">
        <v>50561</v>
      </c>
      <c r="D45" s="65">
        <v>57551</v>
      </c>
      <c r="E45" s="65">
        <v>56327</v>
      </c>
      <c r="F45" s="65">
        <v>56043</v>
      </c>
      <c r="G45" s="65">
        <v>56048</v>
      </c>
      <c r="H45" s="66">
        <v>57845</v>
      </c>
      <c r="I45" s="65">
        <v>58121</v>
      </c>
      <c r="J45" s="65">
        <v>56856</v>
      </c>
      <c r="K45" s="65">
        <v>57365</v>
      </c>
      <c r="L45" s="65">
        <v>58630</v>
      </c>
      <c r="M45" s="80">
        <v>49212</v>
      </c>
      <c r="N45" s="81">
        <f t="shared" ref="N45:N58" si="2">SUM(B45:M45)</f>
        <v>668658</v>
      </c>
    </row>
    <row r="46" spans="1:14" x14ac:dyDescent="0.25">
      <c r="A46" s="64">
        <v>2000</v>
      </c>
      <c r="B46" s="65">
        <v>48564</v>
      </c>
      <c r="C46" s="65">
        <v>46634</v>
      </c>
      <c r="D46" s="65">
        <v>55505</v>
      </c>
      <c r="E46" s="65">
        <v>51835</v>
      </c>
      <c r="F46" s="65">
        <v>48448</v>
      </c>
      <c r="G46" s="65">
        <v>46543</v>
      </c>
      <c r="H46" s="66">
        <v>48835</v>
      </c>
      <c r="I46" s="65">
        <v>50915</v>
      </c>
      <c r="J46" s="65">
        <v>52638</v>
      </c>
      <c r="K46" s="65">
        <v>58723</v>
      </c>
      <c r="L46" s="65">
        <v>56198</v>
      </c>
      <c r="M46" s="80">
        <v>57644</v>
      </c>
      <c r="N46" s="82">
        <f t="shared" si="2"/>
        <v>622482</v>
      </c>
    </row>
    <row r="47" spans="1:14" x14ac:dyDescent="0.25">
      <c r="A47" s="64">
        <v>2001</v>
      </c>
      <c r="B47" s="65">
        <v>57585</v>
      </c>
      <c r="C47" s="65">
        <v>50618</v>
      </c>
      <c r="D47" s="65">
        <v>54204</v>
      </c>
      <c r="E47" s="65">
        <v>51494</v>
      </c>
      <c r="F47" s="65">
        <v>54603</v>
      </c>
      <c r="G47" s="65">
        <v>54444</v>
      </c>
      <c r="H47" s="66">
        <v>57926</v>
      </c>
      <c r="I47" s="65">
        <v>60437</v>
      </c>
      <c r="J47" s="65">
        <v>56381</v>
      </c>
      <c r="K47" s="65">
        <v>60022</v>
      </c>
      <c r="L47" s="65">
        <v>56179</v>
      </c>
      <c r="M47" s="80">
        <v>56893</v>
      </c>
      <c r="N47" s="82">
        <f t="shared" si="2"/>
        <v>670786</v>
      </c>
    </row>
    <row r="48" spans="1:14" x14ac:dyDescent="0.25">
      <c r="A48" s="64">
        <v>2002</v>
      </c>
      <c r="B48" s="65">
        <v>57684</v>
      </c>
      <c r="C48" s="65">
        <v>52893</v>
      </c>
      <c r="D48" s="65">
        <v>55256</v>
      </c>
      <c r="E48" s="65">
        <v>55761</v>
      </c>
      <c r="F48" s="65">
        <v>57704</v>
      </c>
      <c r="G48" s="65">
        <v>55077</v>
      </c>
      <c r="H48" s="66">
        <v>61189</v>
      </c>
      <c r="I48" s="65">
        <v>61271</v>
      </c>
      <c r="J48" s="65">
        <v>59856</v>
      </c>
      <c r="K48" s="65">
        <v>63463</v>
      </c>
      <c r="L48" s="65">
        <v>56338</v>
      </c>
      <c r="M48" s="80">
        <v>58384</v>
      </c>
      <c r="N48" s="82">
        <f t="shared" si="2"/>
        <v>694876</v>
      </c>
    </row>
    <row r="49" spans="1:14" x14ac:dyDescent="0.25">
      <c r="A49" s="64">
        <v>2003</v>
      </c>
      <c r="B49" s="65">
        <v>56512</v>
      </c>
      <c r="C49" s="65">
        <v>51842</v>
      </c>
      <c r="D49" s="65">
        <v>53095</v>
      </c>
      <c r="E49" s="65">
        <v>55801</v>
      </c>
      <c r="F49" s="65">
        <v>58074</v>
      </c>
      <c r="G49" s="65">
        <v>57373</v>
      </c>
      <c r="H49" s="66">
        <v>63944</v>
      </c>
      <c r="I49" s="65">
        <v>62450</v>
      </c>
      <c r="J49" s="65">
        <v>63748</v>
      </c>
      <c r="K49" s="65">
        <v>66181</v>
      </c>
      <c r="L49" s="65">
        <v>60746</v>
      </c>
      <c r="M49" s="80">
        <v>64103</v>
      </c>
      <c r="N49" s="82">
        <f t="shared" si="2"/>
        <v>713869</v>
      </c>
    </row>
    <row r="50" spans="1:14" x14ac:dyDescent="0.25">
      <c r="A50" s="64" t="s">
        <v>20</v>
      </c>
      <c r="B50" s="65">
        <v>64435</v>
      </c>
      <c r="C50" s="65">
        <v>58362</v>
      </c>
      <c r="D50" s="65">
        <v>62649</v>
      </c>
      <c r="E50" s="65">
        <v>63641</v>
      </c>
      <c r="F50" s="65">
        <v>64362</v>
      </c>
      <c r="G50" s="65">
        <v>65819</v>
      </c>
      <c r="H50" s="66">
        <v>68087</v>
      </c>
      <c r="I50" s="65">
        <v>69948</v>
      </c>
      <c r="J50" s="65">
        <v>69295</v>
      </c>
      <c r="K50" s="65">
        <v>69305</v>
      </c>
      <c r="L50" s="65">
        <v>68643</v>
      </c>
      <c r="M50" s="80">
        <v>71508</v>
      </c>
      <c r="N50" s="82">
        <f t="shared" si="2"/>
        <v>796054</v>
      </c>
    </row>
    <row r="51" spans="1:14" x14ac:dyDescent="0.25">
      <c r="A51" s="64">
        <v>2005</v>
      </c>
      <c r="B51" s="65">
        <v>67769</v>
      </c>
      <c r="C51" s="65">
        <v>65513</v>
      </c>
      <c r="D51" s="65">
        <v>71464</v>
      </c>
      <c r="E51" s="65">
        <v>68234</v>
      </c>
      <c r="F51" s="65">
        <v>71320</v>
      </c>
      <c r="G51" s="65">
        <v>73224</v>
      </c>
      <c r="H51" s="83">
        <v>73964</v>
      </c>
      <c r="I51" s="65">
        <v>78537</v>
      </c>
      <c r="J51" s="65">
        <v>76927</v>
      </c>
      <c r="K51" s="65">
        <v>78427</v>
      </c>
      <c r="L51" s="65">
        <v>78421</v>
      </c>
      <c r="M51" s="80">
        <v>79356</v>
      </c>
      <c r="N51" s="82">
        <f t="shared" si="2"/>
        <v>883156</v>
      </c>
    </row>
    <row r="52" spans="1:14" x14ac:dyDescent="0.25">
      <c r="A52" s="64">
        <v>2006</v>
      </c>
      <c r="B52" s="65">
        <v>75186</v>
      </c>
      <c r="C52" s="65">
        <v>64851</v>
      </c>
      <c r="D52" s="65">
        <v>63565</v>
      </c>
      <c r="E52" s="65">
        <v>59454</v>
      </c>
      <c r="F52" s="65">
        <v>69553</v>
      </c>
      <c r="G52" s="65">
        <v>68839</v>
      </c>
      <c r="H52" s="83">
        <v>66011</v>
      </c>
      <c r="I52" s="65">
        <v>62892</v>
      </c>
      <c r="J52" s="65">
        <v>66377</v>
      </c>
      <c r="K52" s="65">
        <v>71341</v>
      </c>
      <c r="L52" s="65">
        <v>66502</v>
      </c>
      <c r="M52" s="80">
        <v>67269</v>
      </c>
      <c r="N52" s="82">
        <f t="shared" si="2"/>
        <v>801840</v>
      </c>
    </row>
    <row r="53" spans="1:14" x14ac:dyDescent="0.25">
      <c r="A53" s="64">
        <v>2007</v>
      </c>
      <c r="B53" s="65">
        <v>71742</v>
      </c>
      <c r="C53" s="65">
        <v>64934</v>
      </c>
      <c r="D53" s="65">
        <v>71564</v>
      </c>
      <c r="E53" s="65">
        <v>68053</v>
      </c>
      <c r="F53" s="65">
        <v>73968</v>
      </c>
      <c r="G53" s="65">
        <v>70534</v>
      </c>
      <c r="H53" s="83">
        <v>73833</v>
      </c>
      <c r="I53" s="65">
        <v>77080</v>
      </c>
      <c r="J53" s="65">
        <v>71316</v>
      </c>
      <c r="K53" s="65">
        <v>79688</v>
      </c>
      <c r="L53" s="65">
        <v>77024</v>
      </c>
      <c r="M53" s="80">
        <v>77708</v>
      </c>
      <c r="N53" s="82">
        <f t="shared" si="2"/>
        <v>877444</v>
      </c>
    </row>
    <row r="54" spans="1:14" x14ac:dyDescent="0.25">
      <c r="A54" s="64">
        <v>2008</v>
      </c>
      <c r="B54" s="65">
        <v>78500</v>
      </c>
      <c r="C54" s="65">
        <v>72357</v>
      </c>
      <c r="D54" s="65">
        <v>72368</v>
      </c>
      <c r="E54" s="65">
        <v>71223</v>
      </c>
      <c r="F54" s="65">
        <v>75227</v>
      </c>
      <c r="G54" s="65">
        <v>75085</v>
      </c>
      <c r="H54" s="83">
        <v>86421</v>
      </c>
      <c r="I54" s="65">
        <v>86360</v>
      </c>
      <c r="J54" s="65">
        <v>86892</v>
      </c>
      <c r="K54" s="65">
        <v>84754</v>
      </c>
      <c r="L54" s="65">
        <v>70378</v>
      </c>
      <c r="M54" s="84">
        <v>69023</v>
      </c>
      <c r="N54" s="82">
        <f t="shared" si="2"/>
        <v>928588</v>
      </c>
    </row>
    <row r="55" spans="1:14" x14ac:dyDescent="0.25">
      <c r="A55" s="64">
        <v>2009</v>
      </c>
      <c r="B55" s="65">
        <v>63208</v>
      </c>
      <c r="C55" s="65">
        <v>61119</v>
      </c>
      <c r="D55" s="65">
        <v>63953</v>
      </c>
      <c r="E55" s="65">
        <v>64707</v>
      </c>
      <c r="F55" s="65">
        <v>65584</v>
      </c>
      <c r="G55" s="65">
        <v>70570</v>
      </c>
      <c r="H55" s="83">
        <v>72318</v>
      </c>
      <c r="I55" s="65">
        <v>70527</v>
      </c>
      <c r="J55" s="65">
        <v>66367</v>
      </c>
      <c r="K55" s="65">
        <v>71912</v>
      </c>
      <c r="L55" s="65">
        <v>64613</v>
      </c>
      <c r="M55" s="80">
        <v>70591</v>
      </c>
      <c r="N55" s="82">
        <f t="shared" si="2"/>
        <v>805469</v>
      </c>
    </row>
    <row r="56" spans="1:14" x14ac:dyDescent="0.25">
      <c r="A56" s="64">
        <v>2010</v>
      </c>
      <c r="B56" s="65">
        <v>66516</v>
      </c>
      <c r="C56" s="65">
        <v>62674</v>
      </c>
      <c r="D56" s="65">
        <v>70192</v>
      </c>
      <c r="E56" s="65">
        <v>67486</v>
      </c>
      <c r="F56" s="65">
        <v>69311</v>
      </c>
      <c r="G56" s="65">
        <v>68331</v>
      </c>
      <c r="H56" s="83">
        <v>69742</v>
      </c>
      <c r="I56" s="65">
        <v>71624</v>
      </c>
      <c r="J56" s="65">
        <v>68113</v>
      </c>
      <c r="K56" s="65">
        <v>70478</v>
      </c>
      <c r="L56" s="65">
        <v>70981</v>
      </c>
      <c r="M56" s="80">
        <v>71191</v>
      </c>
      <c r="N56" s="82">
        <f t="shared" si="2"/>
        <v>826639</v>
      </c>
    </row>
    <row r="57" spans="1:14" ht="15.75" thickBot="1" x14ac:dyDescent="0.3">
      <c r="A57" s="64">
        <v>2011</v>
      </c>
      <c r="B57" s="65">
        <v>69271</v>
      </c>
      <c r="C57" s="65">
        <v>65688</v>
      </c>
      <c r="D57" s="85">
        <v>74864</v>
      </c>
      <c r="E57" s="65">
        <v>71881</v>
      </c>
      <c r="F57" s="65">
        <v>73993</v>
      </c>
      <c r="G57" s="65">
        <v>70263</v>
      </c>
      <c r="H57" s="83">
        <v>69655</v>
      </c>
      <c r="I57" s="65">
        <v>75090</v>
      </c>
      <c r="J57" s="65">
        <v>72554</v>
      </c>
      <c r="K57" s="65">
        <v>74008</v>
      </c>
      <c r="L57" s="65">
        <v>75688</v>
      </c>
      <c r="M57" s="80">
        <v>74420</v>
      </c>
      <c r="N57" s="86">
        <f t="shared" si="2"/>
        <v>867375</v>
      </c>
    </row>
    <row r="58" spans="1:14" x14ac:dyDescent="0.25">
      <c r="A58" s="87">
        <v>2012</v>
      </c>
      <c r="B58" s="88">
        <v>69841</v>
      </c>
      <c r="C58" s="88">
        <v>61868</v>
      </c>
      <c r="D58" s="89">
        <v>65124</v>
      </c>
      <c r="E58" s="88">
        <v>61757</v>
      </c>
      <c r="F58" s="88">
        <v>66042</v>
      </c>
      <c r="G58" s="88">
        <v>62925</v>
      </c>
      <c r="H58" s="90">
        <v>62517</v>
      </c>
      <c r="I58" s="88">
        <v>59648</v>
      </c>
      <c r="J58" s="88">
        <v>54461</v>
      </c>
      <c r="K58" s="88">
        <v>57514</v>
      </c>
      <c r="L58" s="88">
        <v>55156</v>
      </c>
      <c r="M58" s="91">
        <v>53275</v>
      </c>
      <c r="N58" s="92">
        <f t="shared" si="2"/>
        <v>730128</v>
      </c>
    </row>
    <row r="59" spans="1:14" x14ac:dyDescent="0.25">
      <c r="A59" s="64">
        <v>2013</v>
      </c>
      <c r="B59" s="65">
        <v>55695</v>
      </c>
      <c r="C59" s="65">
        <v>51808</v>
      </c>
      <c r="D59" s="85">
        <v>55831</v>
      </c>
      <c r="E59" s="65">
        <v>54646</v>
      </c>
      <c r="F59" s="65">
        <v>55823</v>
      </c>
      <c r="G59" s="65">
        <v>52022</v>
      </c>
      <c r="H59" s="83">
        <v>56780</v>
      </c>
      <c r="I59" s="65">
        <v>58512</v>
      </c>
      <c r="J59" s="65">
        <v>55045</v>
      </c>
      <c r="K59" s="65">
        <v>59344</v>
      </c>
      <c r="L59" s="65">
        <v>52833</v>
      </c>
      <c r="M59" s="65">
        <v>56473</v>
      </c>
      <c r="N59" s="67">
        <f>SUM(B59:M59)</f>
        <v>664812</v>
      </c>
    </row>
    <row r="60" spans="1:14" x14ac:dyDescent="0.25">
      <c r="A60" s="64">
        <v>2014</v>
      </c>
      <c r="B60" s="65">
        <v>55284</v>
      </c>
      <c r="C60" s="65">
        <v>51566</v>
      </c>
      <c r="D60" s="85">
        <v>54701</v>
      </c>
      <c r="E60" s="65"/>
      <c r="F60" s="65"/>
      <c r="G60" s="65"/>
      <c r="H60" s="83"/>
      <c r="I60" s="65"/>
      <c r="J60" s="65"/>
      <c r="K60" s="65"/>
      <c r="L60" s="65"/>
      <c r="M60" s="65"/>
      <c r="N60" s="67"/>
    </row>
    <row r="61" spans="1:14" x14ac:dyDescent="0.25">
      <c r="A61" s="72"/>
      <c r="B61" s="72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</row>
    <row r="62" spans="1:14" ht="15.75" thickBot="1" x14ac:dyDescent="0.3">
      <c r="A62" s="93" t="s">
        <v>21</v>
      </c>
      <c r="B62" s="61"/>
      <c r="C62" s="61"/>
      <c r="D62" s="61"/>
      <c r="E62" s="61"/>
      <c r="F62" s="61"/>
      <c r="G62" s="61"/>
      <c r="H62" s="62"/>
      <c r="I62" s="61"/>
      <c r="J62" s="61"/>
      <c r="K62" s="61"/>
      <c r="L62" s="61"/>
      <c r="M62" s="61"/>
      <c r="N62" s="61"/>
    </row>
    <row r="63" spans="1:14" x14ac:dyDescent="0.25">
      <c r="A63" s="64">
        <v>1999</v>
      </c>
      <c r="B63" s="65">
        <v>249285</v>
      </c>
      <c r="C63" s="65">
        <v>232965</v>
      </c>
      <c r="D63" s="65">
        <v>260611</v>
      </c>
      <c r="E63" s="65">
        <v>256011</v>
      </c>
      <c r="F63" s="65">
        <v>266479</v>
      </c>
      <c r="G63" s="65">
        <v>264000</v>
      </c>
      <c r="H63" s="66">
        <v>272800</v>
      </c>
      <c r="I63" s="65">
        <v>274600</v>
      </c>
      <c r="J63" s="65">
        <v>261300</v>
      </c>
      <c r="K63" s="65">
        <v>270000</v>
      </c>
      <c r="L63" s="65">
        <v>267100</v>
      </c>
      <c r="M63" s="80">
        <v>278300</v>
      </c>
      <c r="N63" s="81">
        <f t="shared" ref="N63:N76" si="3">SUM(B63:M63)</f>
        <v>3153451</v>
      </c>
    </row>
    <row r="64" spans="1:14" x14ac:dyDescent="0.25">
      <c r="A64" s="94">
        <v>2000</v>
      </c>
      <c r="B64" s="65">
        <v>274900</v>
      </c>
      <c r="C64" s="65">
        <v>263900</v>
      </c>
      <c r="D64" s="65">
        <v>275431</v>
      </c>
      <c r="E64" s="65">
        <v>262238</v>
      </c>
      <c r="F64" s="65">
        <v>258743</v>
      </c>
      <c r="G64" s="65">
        <v>261702</v>
      </c>
      <c r="H64" s="66">
        <v>266980</v>
      </c>
      <c r="I64" s="65">
        <v>272084</v>
      </c>
      <c r="J64" s="65">
        <v>268374</v>
      </c>
      <c r="K64" s="65">
        <v>289304</v>
      </c>
      <c r="L64" s="65">
        <v>277406</v>
      </c>
      <c r="M64" s="80">
        <v>283061</v>
      </c>
      <c r="N64" s="95">
        <f t="shared" si="3"/>
        <v>3254123</v>
      </c>
    </row>
    <row r="65" spans="1:14" x14ac:dyDescent="0.25">
      <c r="A65" s="94">
        <v>2001</v>
      </c>
      <c r="B65" s="65">
        <v>284928</v>
      </c>
      <c r="C65" s="65">
        <v>261692</v>
      </c>
      <c r="D65" s="65">
        <v>277397</v>
      </c>
      <c r="E65" s="65">
        <v>268988</v>
      </c>
      <c r="F65" s="65">
        <v>285045</v>
      </c>
      <c r="G65" s="65">
        <v>280711</v>
      </c>
      <c r="H65" s="66">
        <v>295846</v>
      </c>
      <c r="I65" s="65">
        <v>310208</v>
      </c>
      <c r="J65" s="65">
        <v>296731</v>
      </c>
      <c r="K65" s="65">
        <v>314169</v>
      </c>
      <c r="L65" s="65">
        <v>295630</v>
      </c>
      <c r="M65" s="80">
        <v>302300</v>
      </c>
      <c r="N65" s="95">
        <f t="shared" si="3"/>
        <v>3473645</v>
      </c>
    </row>
    <row r="66" spans="1:14" x14ac:dyDescent="0.25">
      <c r="A66" s="94">
        <v>2002</v>
      </c>
      <c r="B66" s="65">
        <v>307594</v>
      </c>
      <c r="C66" s="65">
        <v>285248</v>
      </c>
      <c r="D66" s="65">
        <v>317425</v>
      </c>
      <c r="E66" s="65">
        <v>314226</v>
      </c>
      <c r="F66" s="65">
        <v>326645</v>
      </c>
      <c r="G66" s="65">
        <v>312550</v>
      </c>
      <c r="H66" s="66">
        <v>331861</v>
      </c>
      <c r="I66" s="65">
        <v>327717</v>
      </c>
      <c r="J66" s="65">
        <v>319450</v>
      </c>
      <c r="K66" s="65">
        <v>335515</v>
      </c>
      <c r="L66" s="65">
        <v>307606</v>
      </c>
      <c r="M66" s="80">
        <v>333086</v>
      </c>
      <c r="N66" s="95">
        <f t="shared" si="3"/>
        <v>3818923</v>
      </c>
    </row>
    <row r="67" spans="1:14" x14ac:dyDescent="0.25">
      <c r="A67" s="94">
        <v>2003</v>
      </c>
      <c r="B67" s="65">
        <v>324668</v>
      </c>
      <c r="C67" s="65">
        <v>299280</v>
      </c>
      <c r="D67" s="65">
        <v>305876</v>
      </c>
      <c r="E67" s="65">
        <v>316220</v>
      </c>
      <c r="F67" s="65">
        <v>319772</v>
      </c>
      <c r="G67" s="65">
        <v>316436</v>
      </c>
      <c r="H67" s="66">
        <v>333809</v>
      </c>
      <c r="I67" s="65">
        <v>334863</v>
      </c>
      <c r="J67" s="65">
        <v>335794</v>
      </c>
      <c r="K67" s="65">
        <v>350608</v>
      </c>
      <c r="L67" s="65">
        <v>323136</v>
      </c>
      <c r="M67" s="80">
        <v>346662</v>
      </c>
      <c r="N67" s="95">
        <f t="shared" si="3"/>
        <v>3907124</v>
      </c>
    </row>
    <row r="68" spans="1:14" x14ac:dyDescent="0.25">
      <c r="A68" s="94">
        <v>2004</v>
      </c>
      <c r="B68" s="65">
        <v>347892</v>
      </c>
      <c r="C68" s="65">
        <v>319854</v>
      </c>
      <c r="D68" s="65">
        <v>347449</v>
      </c>
      <c r="E68" s="65">
        <v>346847</v>
      </c>
      <c r="F68" s="65">
        <v>358722</v>
      </c>
      <c r="G68" s="65">
        <v>352828</v>
      </c>
      <c r="H68" s="66">
        <v>360496</v>
      </c>
      <c r="I68" s="65">
        <v>368803</v>
      </c>
      <c r="J68" s="65">
        <v>362311</v>
      </c>
      <c r="K68" s="65">
        <v>375239</v>
      </c>
      <c r="L68" s="65">
        <v>362123</v>
      </c>
      <c r="M68" s="80">
        <v>375193</v>
      </c>
      <c r="N68" s="95">
        <f t="shared" si="3"/>
        <v>4277757</v>
      </c>
    </row>
    <row r="69" spans="1:14" x14ac:dyDescent="0.25">
      <c r="A69" s="94">
        <v>2005</v>
      </c>
      <c r="B69" s="65">
        <v>367799</v>
      </c>
      <c r="C69" s="65">
        <v>351342</v>
      </c>
      <c r="D69" s="65">
        <v>374933</v>
      </c>
      <c r="E69" s="65">
        <v>370545</v>
      </c>
      <c r="F69" s="65">
        <v>394204</v>
      </c>
      <c r="G69" s="65">
        <v>387478</v>
      </c>
      <c r="H69" s="66">
        <v>398516</v>
      </c>
      <c r="I69" s="65">
        <v>406599</v>
      </c>
      <c r="J69" s="65">
        <v>402711</v>
      </c>
      <c r="K69" s="65">
        <v>414932</v>
      </c>
      <c r="L69" s="65">
        <v>413231</v>
      </c>
      <c r="M69" s="80">
        <v>413589</v>
      </c>
      <c r="N69" s="95">
        <f t="shared" si="3"/>
        <v>4695879</v>
      </c>
    </row>
    <row r="70" spans="1:14" x14ac:dyDescent="0.25">
      <c r="A70" s="94">
        <v>2006</v>
      </c>
      <c r="B70" s="65">
        <v>408013</v>
      </c>
      <c r="C70" s="65">
        <v>353900</v>
      </c>
      <c r="D70" s="65">
        <v>340830</v>
      </c>
      <c r="E70" s="65">
        <v>333052</v>
      </c>
      <c r="F70" s="65">
        <v>376456</v>
      </c>
      <c r="G70" s="65">
        <v>379818</v>
      </c>
      <c r="H70" s="66">
        <v>387643</v>
      </c>
      <c r="I70" s="65">
        <v>396398</v>
      </c>
      <c r="J70" s="65">
        <v>388330</v>
      </c>
      <c r="K70" s="65">
        <v>412625</v>
      </c>
      <c r="L70" s="65">
        <v>394085</v>
      </c>
      <c r="M70" s="80">
        <v>405400</v>
      </c>
      <c r="N70" s="95">
        <f t="shared" si="3"/>
        <v>4576550</v>
      </c>
    </row>
    <row r="71" spans="1:14" x14ac:dyDescent="0.25">
      <c r="A71" s="94">
        <v>2007</v>
      </c>
      <c r="B71" s="65">
        <v>420498</v>
      </c>
      <c r="C71" s="65">
        <v>390842</v>
      </c>
      <c r="D71" s="65">
        <v>423375</v>
      </c>
      <c r="E71" s="65">
        <v>414306</v>
      </c>
      <c r="F71" s="65">
        <v>433547</v>
      </c>
      <c r="G71" s="65">
        <v>418857</v>
      </c>
      <c r="H71" s="66">
        <v>434635</v>
      </c>
      <c r="I71" s="65">
        <v>444830</v>
      </c>
      <c r="J71" s="65">
        <v>424434</v>
      </c>
      <c r="K71" s="65">
        <v>463378</v>
      </c>
      <c r="L71" s="65">
        <v>431508</v>
      </c>
      <c r="M71" s="80">
        <v>451775</v>
      </c>
      <c r="N71" s="95">
        <f t="shared" si="3"/>
        <v>5151985</v>
      </c>
    </row>
    <row r="72" spans="1:14" x14ac:dyDescent="0.25">
      <c r="A72" s="94">
        <v>2008</v>
      </c>
      <c r="B72" s="65">
        <v>460687</v>
      </c>
      <c r="C72" s="65">
        <v>427892</v>
      </c>
      <c r="D72" s="65">
        <v>441119</v>
      </c>
      <c r="E72" s="65">
        <v>429048</v>
      </c>
      <c r="F72" s="65">
        <v>455492</v>
      </c>
      <c r="G72" s="65">
        <v>437041</v>
      </c>
      <c r="H72" s="66">
        <v>476080</v>
      </c>
      <c r="I72" s="65">
        <v>484328</v>
      </c>
      <c r="J72" s="65">
        <v>485261</v>
      </c>
      <c r="K72" s="65">
        <v>496164</v>
      </c>
      <c r="L72" s="65">
        <v>431662</v>
      </c>
      <c r="M72" s="80">
        <v>443854</v>
      </c>
      <c r="N72" s="95">
        <f t="shared" si="3"/>
        <v>5468628</v>
      </c>
    </row>
    <row r="73" spans="1:14" x14ac:dyDescent="0.25">
      <c r="A73" s="94">
        <v>2009</v>
      </c>
      <c r="B73" s="65">
        <v>417754</v>
      </c>
      <c r="C73" s="65">
        <v>406917</v>
      </c>
      <c r="D73" s="65">
        <v>425627</v>
      </c>
      <c r="E73" s="65">
        <v>455711</v>
      </c>
      <c r="F73" s="65">
        <v>461810</v>
      </c>
      <c r="G73" s="65">
        <v>482089</v>
      </c>
      <c r="H73" s="66">
        <v>500269</v>
      </c>
      <c r="I73" s="65">
        <v>482678</v>
      </c>
      <c r="J73" s="65">
        <v>467938</v>
      </c>
      <c r="K73" s="65">
        <v>503041</v>
      </c>
      <c r="L73" s="65">
        <v>462635</v>
      </c>
      <c r="M73" s="80">
        <v>493894</v>
      </c>
      <c r="N73" s="95">
        <f t="shared" si="3"/>
        <v>5560363</v>
      </c>
    </row>
    <row r="74" spans="1:14" x14ac:dyDescent="0.25">
      <c r="A74" s="94">
        <v>2010</v>
      </c>
      <c r="B74" s="65">
        <v>472897</v>
      </c>
      <c r="C74" s="65">
        <v>448957</v>
      </c>
      <c r="D74" s="65">
        <v>510370</v>
      </c>
      <c r="E74" s="65">
        <v>497581</v>
      </c>
      <c r="F74" s="65">
        <v>500989</v>
      </c>
      <c r="G74" s="65">
        <v>500788</v>
      </c>
      <c r="H74" s="66">
        <v>512451</v>
      </c>
      <c r="I74" s="65">
        <v>514822</v>
      </c>
      <c r="J74" s="65">
        <v>496915</v>
      </c>
      <c r="K74" s="65">
        <v>513130</v>
      </c>
      <c r="L74" s="65">
        <v>511532</v>
      </c>
      <c r="M74" s="80">
        <v>517827</v>
      </c>
      <c r="N74" s="95">
        <f t="shared" si="3"/>
        <v>5998259</v>
      </c>
    </row>
    <row r="75" spans="1:14" ht="15.75" thickBot="1" x14ac:dyDescent="0.3">
      <c r="A75" s="94">
        <v>2011</v>
      </c>
      <c r="B75" s="65">
        <v>499350</v>
      </c>
      <c r="C75" s="65">
        <v>473309</v>
      </c>
      <c r="D75" s="85">
        <v>526847</v>
      </c>
      <c r="E75" s="65">
        <v>513028</v>
      </c>
      <c r="F75" s="65">
        <v>536043</v>
      </c>
      <c r="G75" s="65">
        <v>514100</v>
      </c>
      <c r="H75" s="66">
        <v>501880</v>
      </c>
      <c r="I75" s="65">
        <v>530405</v>
      </c>
      <c r="J75" s="65">
        <v>515772</v>
      </c>
      <c r="K75" s="65">
        <v>539183</v>
      </c>
      <c r="L75" s="65">
        <v>544747</v>
      </c>
      <c r="M75" s="80">
        <v>550243</v>
      </c>
      <c r="N75" s="96">
        <f t="shared" si="3"/>
        <v>6244907</v>
      </c>
    </row>
    <row r="76" spans="1:14" x14ac:dyDescent="0.25">
      <c r="A76" s="97">
        <v>2012</v>
      </c>
      <c r="B76" s="88">
        <v>515466</v>
      </c>
      <c r="C76" s="88">
        <v>469206</v>
      </c>
      <c r="D76" s="89">
        <v>498647</v>
      </c>
      <c r="E76" s="88">
        <v>483664</v>
      </c>
      <c r="F76" s="88">
        <v>524327</v>
      </c>
      <c r="G76" s="88">
        <v>514783</v>
      </c>
      <c r="H76" s="98">
        <v>515160</v>
      </c>
      <c r="I76" s="88">
        <v>502648</v>
      </c>
      <c r="J76" s="88">
        <v>478335</v>
      </c>
      <c r="K76" s="88">
        <v>523338</v>
      </c>
      <c r="L76" s="88">
        <v>522225</v>
      </c>
      <c r="M76" s="91">
        <v>497797</v>
      </c>
      <c r="N76" s="99">
        <f t="shared" si="3"/>
        <v>6045596</v>
      </c>
    </row>
    <row r="77" spans="1:14" x14ac:dyDescent="0.25">
      <c r="A77" s="94">
        <v>2013</v>
      </c>
      <c r="B77" s="65">
        <v>514079</v>
      </c>
      <c r="C77" s="65">
        <v>477792</v>
      </c>
      <c r="D77" s="85">
        <v>524587</v>
      </c>
      <c r="E77" s="65">
        <v>516464</v>
      </c>
      <c r="F77" s="65">
        <v>528639</v>
      </c>
      <c r="G77" s="65">
        <v>492081</v>
      </c>
      <c r="H77" s="66">
        <v>531576</v>
      </c>
      <c r="I77" s="65">
        <v>525568</v>
      </c>
      <c r="J77" s="65">
        <v>495702</v>
      </c>
      <c r="K77" s="65">
        <v>532844</v>
      </c>
      <c r="L77" s="65">
        <v>482037</v>
      </c>
      <c r="M77" s="65">
        <v>525826</v>
      </c>
      <c r="N77" s="100">
        <f>SUM(B77:M77)</f>
        <v>6147195</v>
      </c>
    </row>
    <row r="78" spans="1:14" x14ac:dyDescent="0.25">
      <c r="A78" s="94">
        <v>2014</v>
      </c>
      <c r="B78" s="65">
        <v>525440</v>
      </c>
      <c r="C78" s="65">
        <v>482746</v>
      </c>
      <c r="D78" s="85">
        <v>497619</v>
      </c>
      <c r="E78" s="65"/>
      <c r="F78" s="65"/>
      <c r="G78" s="65"/>
      <c r="H78" s="66"/>
      <c r="I78" s="65"/>
      <c r="J78" s="65"/>
      <c r="K78" s="65"/>
      <c r="L78" s="65"/>
      <c r="M78" s="65"/>
      <c r="N78" s="100"/>
    </row>
    <row r="79" spans="1:14" x14ac:dyDescent="0.25">
      <c r="A79" s="72"/>
      <c r="B79" s="72"/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</row>
    <row r="80" spans="1:14" x14ac:dyDescent="0.25">
      <c r="A80" s="101" t="s">
        <v>22</v>
      </c>
      <c r="B80" s="102"/>
      <c r="C80" s="61"/>
      <c r="D80" s="61"/>
      <c r="E80" s="61"/>
      <c r="F80" s="61"/>
      <c r="G80" s="61"/>
      <c r="H80" s="62"/>
      <c r="I80" s="61"/>
      <c r="J80" s="61"/>
      <c r="K80" s="61"/>
      <c r="L80" s="61"/>
      <c r="M80" s="61"/>
      <c r="N80" s="61"/>
    </row>
    <row r="81" spans="1:14" ht="15.75" thickBot="1" x14ac:dyDescent="0.3">
      <c r="A81" s="103" t="s">
        <v>23</v>
      </c>
      <c r="B81" s="61"/>
      <c r="C81" s="61"/>
      <c r="D81" s="61"/>
      <c r="E81" s="61"/>
      <c r="F81" s="61"/>
      <c r="G81" s="61"/>
      <c r="H81" s="62"/>
      <c r="I81" s="61"/>
      <c r="J81" s="61"/>
      <c r="K81" s="61"/>
      <c r="L81" s="61"/>
      <c r="M81" s="61"/>
      <c r="N81" s="61"/>
    </row>
    <row r="82" spans="1:14" x14ac:dyDescent="0.25">
      <c r="A82" s="64">
        <v>1999</v>
      </c>
      <c r="B82" s="65">
        <v>259556</v>
      </c>
      <c r="C82" s="65">
        <v>246796</v>
      </c>
      <c r="D82" s="65">
        <v>262171</v>
      </c>
      <c r="E82" s="65">
        <v>262832</v>
      </c>
      <c r="F82" s="65">
        <v>271614</v>
      </c>
      <c r="G82" s="65">
        <v>280759</v>
      </c>
      <c r="H82" s="66">
        <v>289000</v>
      </c>
      <c r="I82" s="65">
        <v>294500</v>
      </c>
      <c r="J82" s="65">
        <v>296000</v>
      </c>
      <c r="K82" s="65">
        <v>297000</v>
      </c>
      <c r="L82" s="65">
        <v>300700</v>
      </c>
      <c r="M82" s="80">
        <v>307600</v>
      </c>
      <c r="N82" s="81">
        <f t="shared" ref="N82:N95" si="4">SUM(B82:M82)</f>
        <v>3368528</v>
      </c>
    </row>
    <row r="83" spans="1:14" x14ac:dyDescent="0.25">
      <c r="A83" s="64">
        <v>2000</v>
      </c>
      <c r="B83" s="65">
        <v>316800</v>
      </c>
      <c r="C83" s="65">
        <v>310000</v>
      </c>
      <c r="D83" s="65">
        <v>323914</v>
      </c>
      <c r="E83" s="65">
        <v>325256</v>
      </c>
      <c r="F83" s="65">
        <v>329473</v>
      </c>
      <c r="G83" s="65">
        <v>329930</v>
      </c>
      <c r="H83" s="66">
        <v>330515</v>
      </c>
      <c r="I83" s="65">
        <v>330434</v>
      </c>
      <c r="J83" s="65">
        <v>327851</v>
      </c>
      <c r="K83" s="65">
        <v>324017</v>
      </c>
      <c r="L83" s="65">
        <v>320686</v>
      </c>
      <c r="M83" s="80">
        <v>314900</v>
      </c>
      <c r="N83" s="82">
        <f t="shared" si="4"/>
        <v>3883776</v>
      </c>
    </row>
    <row r="84" spans="1:14" x14ac:dyDescent="0.25">
      <c r="A84" s="64">
        <v>2001</v>
      </c>
      <c r="B84" s="65">
        <v>316058</v>
      </c>
      <c r="C84" s="65">
        <v>304277</v>
      </c>
      <c r="D84" s="65">
        <v>305311</v>
      </c>
      <c r="E84" s="65">
        <v>297472</v>
      </c>
      <c r="F84" s="65">
        <v>296697</v>
      </c>
      <c r="G84" s="65">
        <v>297338</v>
      </c>
      <c r="H84" s="66">
        <v>300756</v>
      </c>
      <c r="I84" s="65">
        <v>303438</v>
      </c>
      <c r="J84" s="65">
        <v>305456</v>
      </c>
      <c r="K84" s="65">
        <v>303227</v>
      </c>
      <c r="L84" s="65">
        <v>300605</v>
      </c>
      <c r="M84" s="80">
        <v>301592</v>
      </c>
      <c r="N84" s="82">
        <f t="shared" si="4"/>
        <v>3632227</v>
      </c>
    </row>
    <row r="85" spans="1:14" x14ac:dyDescent="0.25">
      <c r="A85" s="64">
        <v>2002</v>
      </c>
      <c r="B85" s="65">
        <v>313197</v>
      </c>
      <c r="C85" s="65">
        <v>282846</v>
      </c>
      <c r="D85" s="65">
        <v>313787</v>
      </c>
      <c r="E85" s="65">
        <v>307213</v>
      </c>
      <c r="F85" s="65">
        <v>318952</v>
      </c>
      <c r="G85" s="65">
        <v>314206</v>
      </c>
      <c r="H85" s="66">
        <v>331800</v>
      </c>
      <c r="I85" s="65">
        <v>333839</v>
      </c>
      <c r="J85" s="65">
        <v>326131</v>
      </c>
      <c r="K85" s="65">
        <v>338621</v>
      </c>
      <c r="L85" s="65">
        <v>328607</v>
      </c>
      <c r="M85" s="80">
        <v>340904</v>
      </c>
      <c r="N85" s="82">
        <f t="shared" si="4"/>
        <v>3850103</v>
      </c>
    </row>
    <row r="86" spans="1:14" x14ac:dyDescent="0.25">
      <c r="A86" s="64">
        <v>2003</v>
      </c>
      <c r="B86" s="65">
        <v>341879</v>
      </c>
      <c r="C86" s="65">
        <v>305727</v>
      </c>
      <c r="D86" s="65">
        <v>338858</v>
      </c>
      <c r="E86" s="65">
        <v>328219</v>
      </c>
      <c r="F86" s="65">
        <v>341954</v>
      </c>
      <c r="G86" s="65">
        <v>333081</v>
      </c>
      <c r="H86" s="66">
        <v>342896</v>
      </c>
      <c r="I86" s="65">
        <v>344808</v>
      </c>
      <c r="J86" s="65">
        <v>335428</v>
      </c>
      <c r="K86" s="65">
        <v>342455</v>
      </c>
      <c r="L86" s="65">
        <v>331022</v>
      </c>
      <c r="M86" s="80">
        <v>342416</v>
      </c>
      <c r="N86" s="82">
        <f t="shared" si="4"/>
        <v>4028743</v>
      </c>
    </row>
    <row r="87" spans="1:14" x14ac:dyDescent="0.25">
      <c r="A87" s="64">
        <v>2004</v>
      </c>
      <c r="B87" s="65">
        <v>342390</v>
      </c>
      <c r="C87" s="65">
        <v>320200</v>
      </c>
      <c r="D87" s="65">
        <v>341706</v>
      </c>
      <c r="E87" s="65">
        <v>332683</v>
      </c>
      <c r="F87" s="65">
        <v>345500</v>
      </c>
      <c r="G87" s="65">
        <v>337340</v>
      </c>
      <c r="H87" s="66">
        <v>351725</v>
      </c>
      <c r="I87" s="65">
        <v>356674</v>
      </c>
      <c r="J87" s="65">
        <v>345079</v>
      </c>
      <c r="K87" s="65">
        <v>354055</v>
      </c>
      <c r="L87" s="65">
        <v>339991</v>
      </c>
      <c r="M87" s="80">
        <v>344183</v>
      </c>
      <c r="N87" s="82">
        <f t="shared" si="4"/>
        <v>4111526</v>
      </c>
    </row>
    <row r="88" spans="1:14" x14ac:dyDescent="0.25">
      <c r="A88" s="64">
        <v>2005</v>
      </c>
      <c r="B88" s="65">
        <v>355387</v>
      </c>
      <c r="C88" s="65">
        <v>325154</v>
      </c>
      <c r="D88" s="65">
        <v>366702</v>
      </c>
      <c r="E88" s="65">
        <v>360945</v>
      </c>
      <c r="F88" s="65">
        <v>377561</v>
      </c>
      <c r="G88" s="65">
        <v>365199</v>
      </c>
      <c r="H88" s="66">
        <v>381131</v>
      </c>
      <c r="I88" s="65">
        <v>387394</v>
      </c>
      <c r="J88" s="65">
        <v>378662</v>
      </c>
      <c r="K88" s="65">
        <v>391650</v>
      </c>
      <c r="L88" s="65">
        <v>378114</v>
      </c>
      <c r="M88" s="80">
        <v>388807</v>
      </c>
      <c r="N88" s="82">
        <f t="shared" si="4"/>
        <v>4456706</v>
      </c>
    </row>
    <row r="89" spans="1:14" x14ac:dyDescent="0.25">
      <c r="A89" s="64">
        <v>2006</v>
      </c>
      <c r="B89" s="65">
        <v>389991</v>
      </c>
      <c r="C89" s="65">
        <v>353994</v>
      </c>
      <c r="D89" s="65">
        <v>398631</v>
      </c>
      <c r="E89" s="65">
        <v>394647</v>
      </c>
      <c r="F89" s="65">
        <v>413423</v>
      </c>
      <c r="G89" s="65">
        <v>401114</v>
      </c>
      <c r="H89" s="66">
        <v>416186</v>
      </c>
      <c r="I89" s="65">
        <v>423176</v>
      </c>
      <c r="J89" s="65">
        <v>416660</v>
      </c>
      <c r="K89" s="65">
        <v>433835</v>
      </c>
      <c r="L89" s="65">
        <v>420166</v>
      </c>
      <c r="M89" s="80">
        <v>425594</v>
      </c>
      <c r="N89" s="82">
        <f t="shared" si="4"/>
        <v>4887417</v>
      </c>
    </row>
    <row r="90" spans="1:14" x14ac:dyDescent="0.25">
      <c r="A90" s="64">
        <v>2007</v>
      </c>
      <c r="B90" s="65">
        <v>428409</v>
      </c>
      <c r="C90" s="65">
        <v>377749</v>
      </c>
      <c r="D90" s="65">
        <v>419492</v>
      </c>
      <c r="E90" s="65">
        <v>408395</v>
      </c>
      <c r="F90" s="65">
        <v>421471</v>
      </c>
      <c r="G90" s="65">
        <v>410006</v>
      </c>
      <c r="H90" s="66">
        <v>429668</v>
      </c>
      <c r="I90" s="65">
        <v>438357</v>
      </c>
      <c r="J90" s="65">
        <v>428508</v>
      </c>
      <c r="K90" s="65">
        <v>422516</v>
      </c>
      <c r="L90" s="65">
        <v>432514</v>
      </c>
      <c r="M90" s="80">
        <v>451937</v>
      </c>
      <c r="N90" s="82">
        <f t="shared" si="4"/>
        <v>5069022</v>
      </c>
    </row>
    <row r="91" spans="1:14" x14ac:dyDescent="0.25">
      <c r="A91" s="64">
        <v>2008</v>
      </c>
      <c r="B91" s="104">
        <v>461491</v>
      </c>
      <c r="C91" s="65">
        <v>436808</v>
      </c>
      <c r="D91" s="65">
        <v>470800</v>
      </c>
      <c r="E91" s="65">
        <v>457500</v>
      </c>
      <c r="F91" s="65">
        <v>471600</v>
      </c>
      <c r="G91" s="65">
        <v>461500</v>
      </c>
      <c r="H91" s="66">
        <v>484600</v>
      </c>
      <c r="I91" s="65">
        <v>492400</v>
      </c>
      <c r="J91" s="65">
        <v>485500</v>
      </c>
      <c r="K91" s="65">
        <v>509000</v>
      </c>
      <c r="L91" s="65">
        <v>499800</v>
      </c>
      <c r="M91" s="80">
        <v>519105</v>
      </c>
      <c r="N91" s="82">
        <f t="shared" si="4"/>
        <v>5750104</v>
      </c>
    </row>
    <row r="92" spans="1:14" x14ac:dyDescent="0.25">
      <c r="A92" s="64">
        <v>2009</v>
      </c>
      <c r="B92" s="104">
        <v>528132</v>
      </c>
      <c r="C92" s="65">
        <v>482682</v>
      </c>
      <c r="D92" s="65">
        <v>544572</v>
      </c>
      <c r="E92" s="65">
        <v>535100</v>
      </c>
      <c r="F92" s="65">
        <v>554917</v>
      </c>
      <c r="G92" s="65">
        <v>535100</v>
      </c>
      <c r="H92" s="66">
        <v>549800</v>
      </c>
      <c r="I92" s="65">
        <v>549500</v>
      </c>
      <c r="J92" s="65">
        <v>525900</v>
      </c>
      <c r="K92" s="65">
        <v>533500</v>
      </c>
      <c r="L92" s="65">
        <v>506300</v>
      </c>
      <c r="M92" s="80">
        <v>512400</v>
      </c>
      <c r="N92" s="82">
        <f t="shared" si="4"/>
        <v>6357903</v>
      </c>
    </row>
    <row r="93" spans="1:14" x14ac:dyDescent="0.25">
      <c r="A93" s="64">
        <v>2010</v>
      </c>
      <c r="B93" s="104">
        <v>503271</v>
      </c>
      <c r="C93" s="65">
        <v>452003</v>
      </c>
      <c r="D93" s="65">
        <v>504887</v>
      </c>
      <c r="E93" s="65">
        <v>492977</v>
      </c>
      <c r="F93" s="65">
        <v>508536</v>
      </c>
      <c r="G93" s="105" t="s">
        <v>38</v>
      </c>
      <c r="H93" s="105" t="s">
        <v>38</v>
      </c>
      <c r="I93" s="105" t="s">
        <v>38</v>
      </c>
      <c r="J93" s="105" t="s">
        <v>38</v>
      </c>
      <c r="K93" s="105" t="s">
        <v>38</v>
      </c>
      <c r="L93" s="105" t="s">
        <v>38</v>
      </c>
      <c r="M93" s="105" t="s">
        <v>38</v>
      </c>
      <c r="N93" s="82">
        <f t="shared" si="4"/>
        <v>2461674</v>
      </c>
    </row>
    <row r="94" spans="1:14" ht="15.75" thickBot="1" x14ac:dyDescent="0.3">
      <c r="A94" s="64">
        <v>2011</v>
      </c>
      <c r="B94" s="105" t="s">
        <v>38</v>
      </c>
      <c r="C94" s="105" t="s">
        <v>38</v>
      </c>
      <c r="D94" s="105" t="s">
        <v>38</v>
      </c>
      <c r="E94" s="105" t="s">
        <v>38</v>
      </c>
      <c r="F94" s="105" t="s">
        <v>38</v>
      </c>
      <c r="G94" s="105" t="s">
        <v>38</v>
      </c>
      <c r="H94" s="105" t="s">
        <v>38</v>
      </c>
      <c r="I94" s="105" t="s">
        <v>38</v>
      </c>
      <c r="J94" s="65" t="s">
        <v>38</v>
      </c>
      <c r="K94" s="65" t="s">
        <v>38</v>
      </c>
      <c r="L94" s="65" t="s">
        <v>38</v>
      </c>
      <c r="M94" s="80" t="s">
        <v>38</v>
      </c>
      <c r="N94" s="86">
        <f t="shared" si="4"/>
        <v>0</v>
      </c>
    </row>
    <row r="95" spans="1:14" x14ac:dyDescent="0.25">
      <c r="A95" s="87">
        <v>2012</v>
      </c>
      <c r="B95" s="106" t="s">
        <v>38</v>
      </c>
      <c r="C95" s="106" t="s">
        <v>38</v>
      </c>
      <c r="D95" s="106" t="s">
        <v>38</v>
      </c>
      <c r="E95" s="106" t="s">
        <v>38</v>
      </c>
      <c r="F95" s="106" t="s">
        <v>38</v>
      </c>
      <c r="G95" s="106"/>
      <c r="H95" s="106"/>
      <c r="I95" s="106"/>
      <c r="J95" s="88"/>
      <c r="K95" s="88"/>
      <c r="L95" s="88"/>
      <c r="M95" s="91"/>
      <c r="N95" s="92">
        <f t="shared" si="4"/>
        <v>0</v>
      </c>
    </row>
    <row r="96" spans="1:14" x14ac:dyDescent="0.25">
      <c r="A96" s="87">
        <v>2013</v>
      </c>
      <c r="B96" s="106"/>
      <c r="C96" s="106"/>
      <c r="D96" s="106"/>
      <c r="E96" s="106"/>
      <c r="F96" s="106"/>
      <c r="G96" s="106"/>
      <c r="H96" s="106"/>
      <c r="I96" s="106"/>
      <c r="J96" s="88"/>
      <c r="K96" s="88"/>
      <c r="L96" s="88"/>
      <c r="M96" s="91"/>
      <c r="N96" s="107"/>
    </row>
    <row r="97" spans="1:14" x14ac:dyDescent="0.25">
      <c r="A97" s="64">
        <v>2014</v>
      </c>
      <c r="B97" s="105"/>
      <c r="C97" s="105"/>
      <c r="D97" s="105"/>
      <c r="E97" s="105"/>
      <c r="F97" s="105"/>
      <c r="G97" s="105"/>
      <c r="H97" s="105"/>
      <c r="I97" s="105"/>
      <c r="J97" s="65"/>
      <c r="K97" s="65"/>
      <c r="L97" s="65"/>
      <c r="M97" s="65"/>
      <c r="N97" s="67"/>
    </row>
    <row r="98" spans="1:14" x14ac:dyDescent="0.25">
      <c r="A98" s="108"/>
      <c r="B98" s="109"/>
      <c r="C98" s="109"/>
      <c r="D98" s="109"/>
      <c r="E98" s="109"/>
      <c r="F98" s="109"/>
      <c r="G98" s="109"/>
      <c r="H98" s="109"/>
      <c r="I98" s="109"/>
      <c r="J98" s="109"/>
      <c r="K98" s="109"/>
      <c r="L98" s="109"/>
      <c r="M98" s="109"/>
      <c r="N98" s="109"/>
    </row>
    <row r="99" spans="1:14" x14ac:dyDescent="0.25">
      <c r="A99" s="110" t="s">
        <v>24</v>
      </c>
      <c r="B99" s="61"/>
      <c r="C99" s="61"/>
      <c r="D99" s="61"/>
      <c r="E99" s="61"/>
      <c r="F99" s="61"/>
      <c r="G99" s="61"/>
      <c r="H99" s="62" t="s">
        <v>25</v>
      </c>
      <c r="I99" s="61"/>
      <c r="J99" s="61"/>
      <c r="K99" s="61"/>
      <c r="L99" s="61"/>
      <c r="M99" s="61"/>
      <c r="N99" s="61"/>
    </row>
    <row r="100" spans="1:14" ht="15.75" thickBot="1" x14ac:dyDescent="0.3">
      <c r="A100" s="111" t="s">
        <v>26</v>
      </c>
      <c r="B100" s="61"/>
      <c r="C100" s="61"/>
      <c r="D100" s="61"/>
      <c r="E100" s="61"/>
      <c r="F100" s="61"/>
      <c r="G100" s="61"/>
      <c r="H100" s="62"/>
      <c r="I100" s="61"/>
      <c r="J100" s="61"/>
      <c r="K100" s="61"/>
      <c r="L100" s="61"/>
      <c r="M100" s="61"/>
      <c r="N100" s="61"/>
    </row>
    <row r="101" spans="1:14" x14ac:dyDescent="0.25">
      <c r="A101" s="64">
        <v>1999</v>
      </c>
      <c r="B101" s="65">
        <v>446983</v>
      </c>
      <c r="C101" s="65">
        <v>448456</v>
      </c>
      <c r="D101" s="65">
        <v>426693</v>
      </c>
      <c r="E101" s="65">
        <v>436288</v>
      </c>
      <c r="F101" s="65">
        <v>457231</v>
      </c>
      <c r="G101" s="65">
        <v>464278</v>
      </c>
      <c r="H101" s="66">
        <v>476873</v>
      </c>
      <c r="I101" s="112">
        <v>473248</v>
      </c>
      <c r="J101" s="112">
        <v>484040</v>
      </c>
      <c r="K101" s="112">
        <v>475028</v>
      </c>
      <c r="L101" s="112">
        <v>468350</v>
      </c>
      <c r="M101" s="80">
        <v>468577</v>
      </c>
      <c r="N101" s="81">
        <f t="shared" ref="N101:N114" si="5">SUM(B101:M101)</f>
        <v>5526045</v>
      </c>
    </row>
    <row r="102" spans="1:14" x14ac:dyDescent="0.25">
      <c r="A102" s="64">
        <v>2000</v>
      </c>
      <c r="B102" s="65">
        <v>493101</v>
      </c>
      <c r="C102" s="65">
        <v>507744</v>
      </c>
      <c r="D102" s="65">
        <v>497434</v>
      </c>
      <c r="E102" s="65">
        <v>493352</v>
      </c>
      <c r="F102" s="65">
        <v>495171</v>
      </c>
      <c r="G102" s="65">
        <v>488009</v>
      </c>
      <c r="H102" s="66">
        <v>480922</v>
      </c>
      <c r="I102" s="65">
        <v>475526</v>
      </c>
      <c r="J102" s="65">
        <v>491205</v>
      </c>
      <c r="K102" s="65">
        <v>495438</v>
      </c>
      <c r="L102" s="65">
        <v>517397</v>
      </c>
      <c r="M102" s="80">
        <v>545357</v>
      </c>
      <c r="N102" s="82">
        <f t="shared" si="5"/>
        <v>5980656</v>
      </c>
    </row>
    <row r="103" spans="1:14" x14ac:dyDescent="0.25">
      <c r="A103" s="64" t="s">
        <v>27</v>
      </c>
      <c r="B103" s="65">
        <v>527004</v>
      </c>
      <c r="C103" s="65">
        <v>470191</v>
      </c>
      <c r="D103" s="65">
        <v>526133</v>
      </c>
      <c r="E103" s="65">
        <v>506655</v>
      </c>
      <c r="F103" s="65">
        <v>532424</v>
      </c>
      <c r="G103" s="65">
        <v>525362</v>
      </c>
      <c r="H103" s="66">
        <v>559793</v>
      </c>
      <c r="I103" s="65">
        <v>572248</v>
      </c>
      <c r="J103" s="65">
        <v>569866</v>
      </c>
      <c r="K103" s="65">
        <v>593675</v>
      </c>
      <c r="L103" s="65">
        <v>578533</v>
      </c>
      <c r="M103" s="80">
        <v>605383</v>
      </c>
      <c r="N103" s="82">
        <f t="shared" si="5"/>
        <v>6567267</v>
      </c>
    </row>
    <row r="104" spans="1:14" x14ac:dyDescent="0.25">
      <c r="A104" s="64">
        <v>2002</v>
      </c>
      <c r="B104" s="65">
        <v>593831</v>
      </c>
      <c r="C104" s="65">
        <v>529777</v>
      </c>
      <c r="D104" s="65">
        <v>619985</v>
      </c>
      <c r="E104" s="65">
        <v>610493</v>
      </c>
      <c r="F104" s="65">
        <v>629569</v>
      </c>
      <c r="G104" s="65">
        <v>623667</v>
      </c>
      <c r="H104" s="66">
        <v>645130</v>
      </c>
      <c r="I104" s="65">
        <v>640609</v>
      </c>
      <c r="J104" s="65">
        <v>601170</v>
      </c>
      <c r="K104" s="65">
        <v>625333</v>
      </c>
      <c r="L104" s="65">
        <v>651778</v>
      </c>
      <c r="M104" s="80">
        <v>677696</v>
      </c>
      <c r="N104" s="82">
        <f t="shared" si="5"/>
        <v>7449038</v>
      </c>
    </row>
    <row r="105" spans="1:14" x14ac:dyDescent="0.25">
      <c r="A105" s="64">
        <v>2003</v>
      </c>
      <c r="B105" s="65">
        <v>646870</v>
      </c>
      <c r="C105" s="65">
        <v>577551</v>
      </c>
      <c r="D105" s="65">
        <v>646895</v>
      </c>
      <c r="E105" s="65">
        <v>624389</v>
      </c>
      <c r="F105" s="65">
        <v>659959</v>
      </c>
      <c r="G105" s="65">
        <v>621102</v>
      </c>
      <c r="H105" s="66">
        <v>649070</v>
      </c>
      <c r="I105" s="65">
        <v>623580</v>
      </c>
      <c r="J105" s="65">
        <v>601618</v>
      </c>
      <c r="K105" s="65">
        <v>650541</v>
      </c>
      <c r="L105" s="65">
        <v>645855</v>
      </c>
      <c r="M105" s="80">
        <v>697733</v>
      </c>
      <c r="N105" s="82">
        <f t="shared" si="5"/>
        <v>7645163</v>
      </c>
    </row>
    <row r="106" spans="1:14" x14ac:dyDescent="0.25">
      <c r="A106" s="64" t="s">
        <v>20</v>
      </c>
      <c r="B106" s="65">
        <v>674059</v>
      </c>
      <c r="C106" s="65">
        <v>630993</v>
      </c>
      <c r="D106" s="65">
        <v>691065</v>
      </c>
      <c r="E106" s="65">
        <v>686446</v>
      </c>
      <c r="F106" s="65">
        <v>700844</v>
      </c>
      <c r="G106" s="65">
        <v>676462</v>
      </c>
      <c r="H106" s="66">
        <v>720113</v>
      </c>
      <c r="I106" s="65">
        <v>695660</v>
      </c>
      <c r="J106" s="65">
        <v>694503</v>
      </c>
      <c r="K106" s="65">
        <v>729103</v>
      </c>
      <c r="L106" s="65">
        <v>720538</v>
      </c>
      <c r="M106" s="80">
        <v>788742</v>
      </c>
      <c r="N106" s="82">
        <f t="shared" si="5"/>
        <v>8408528</v>
      </c>
    </row>
    <row r="107" spans="1:14" x14ac:dyDescent="0.25">
      <c r="A107" s="64">
        <v>2005</v>
      </c>
      <c r="B107" s="65">
        <v>742777</v>
      </c>
      <c r="C107" s="65">
        <v>667826</v>
      </c>
      <c r="D107" s="65">
        <v>750648</v>
      </c>
      <c r="E107" s="65">
        <v>739487</v>
      </c>
      <c r="F107" s="65">
        <v>763707</v>
      </c>
      <c r="G107" s="65">
        <v>755329</v>
      </c>
      <c r="H107" s="66">
        <v>797400</v>
      </c>
      <c r="I107" s="65">
        <v>803894</v>
      </c>
      <c r="J107" s="65">
        <v>786311</v>
      </c>
      <c r="K107" s="65">
        <v>829990</v>
      </c>
      <c r="L107" s="65">
        <v>827134</v>
      </c>
      <c r="M107" s="80">
        <v>883606</v>
      </c>
      <c r="N107" s="82">
        <f t="shared" si="5"/>
        <v>9348109</v>
      </c>
    </row>
    <row r="108" spans="1:14" x14ac:dyDescent="0.25">
      <c r="A108" s="64">
        <v>2006</v>
      </c>
      <c r="B108" s="65">
        <v>856768</v>
      </c>
      <c r="C108" s="65">
        <v>755395</v>
      </c>
      <c r="D108" s="65">
        <v>814879</v>
      </c>
      <c r="E108" s="65">
        <v>708760</v>
      </c>
      <c r="F108" s="65">
        <v>707114</v>
      </c>
      <c r="G108" s="65">
        <v>727197</v>
      </c>
      <c r="H108" s="66">
        <v>802187</v>
      </c>
      <c r="I108" s="65">
        <v>764448</v>
      </c>
      <c r="J108" s="65">
        <v>777312</v>
      </c>
      <c r="K108" s="65">
        <v>797514</v>
      </c>
      <c r="L108" s="65">
        <v>790732</v>
      </c>
      <c r="M108" s="80">
        <v>851414</v>
      </c>
      <c r="N108" s="82">
        <f t="shared" si="5"/>
        <v>9353720</v>
      </c>
    </row>
    <row r="109" spans="1:14" x14ac:dyDescent="0.25">
      <c r="A109" s="64">
        <v>2007</v>
      </c>
      <c r="B109" s="65">
        <v>828952</v>
      </c>
      <c r="C109" s="65">
        <v>749837</v>
      </c>
      <c r="D109" s="65">
        <v>843720</v>
      </c>
      <c r="E109" s="65">
        <v>835294</v>
      </c>
      <c r="F109" s="65">
        <v>859688</v>
      </c>
      <c r="G109" s="65">
        <v>851567</v>
      </c>
      <c r="H109" s="66">
        <v>872616</v>
      </c>
      <c r="I109" s="65">
        <v>871782</v>
      </c>
      <c r="J109" s="65">
        <v>866903</v>
      </c>
      <c r="K109" s="65">
        <v>891434</v>
      </c>
      <c r="L109" s="65">
        <v>887928</v>
      </c>
      <c r="M109" s="80">
        <v>945515</v>
      </c>
      <c r="N109" s="82">
        <f t="shared" si="5"/>
        <v>10305236</v>
      </c>
    </row>
    <row r="110" spans="1:14" x14ac:dyDescent="0.25">
      <c r="A110" s="64">
        <v>2008</v>
      </c>
      <c r="B110" s="65">
        <v>914036</v>
      </c>
      <c r="C110" s="65">
        <v>866300</v>
      </c>
      <c r="D110" s="113">
        <v>926478</v>
      </c>
      <c r="E110" s="65">
        <v>879984</v>
      </c>
      <c r="F110" s="65">
        <v>872144</v>
      </c>
      <c r="G110" s="65">
        <v>861759</v>
      </c>
      <c r="H110" s="66">
        <v>897010</v>
      </c>
      <c r="I110" s="65">
        <v>923077</v>
      </c>
      <c r="J110" s="65">
        <v>926548</v>
      </c>
      <c r="K110" s="65">
        <v>990463</v>
      </c>
      <c r="L110" s="65">
        <v>998586</v>
      </c>
      <c r="M110" s="80">
        <v>975672</v>
      </c>
      <c r="N110" s="82">
        <f t="shared" si="5"/>
        <v>11032057</v>
      </c>
    </row>
    <row r="111" spans="1:14" x14ac:dyDescent="0.25">
      <c r="A111" s="64">
        <v>2009</v>
      </c>
      <c r="B111" s="65">
        <v>889681</v>
      </c>
      <c r="C111" s="65">
        <v>780449</v>
      </c>
      <c r="D111" s="113">
        <v>862047</v>
      </c>
      <c r="E111" s="65">
        <v>830420</v>
      </c>
      <c r="F111" s="65">
        <v>901884</v>
      </c>
      <c r="G111" s="65">
        <v>892223</v>
      </c>
      <c r="H111" s="66">
        <v>956585</v>
      </c>
      <c r="I111" s="65">
        <v>1044081</v>
      </c>
      <c r="J111" s="65">
        <v>956166</v>
      </c>
      <c r="K111" s="65">
        <v>957625</v>
      </c>
      <c r="L111" s="65">
        <v>979969</v>
      </c>
      <c r="M111" s="80">
        <v>1010062</v>
      </c>
      <c r="N111" s="82">
        <f t="shared" si="5"/>
        <v>11061192</v>
      </c>
    </row>
    <row r="112" spans="1:14" x14ac:dyDescent="0.25">
      <c r="A112" s="64">
        <v>2010</v>
      </c>
      <c r="B112" s="65">
        <v>1000611</v>
      </c>
      <c r="C112" s="65">
        <v>870352</v>
      </c>
      <c r="D112" s="113">
        <v>966853</v>
      </c>
      <c r="E112" s="65">
        <v>978332</v>
      </c>
      <c r="F112" s="65">
        <v>1025309</v>
      </c>
      <c r="G112" s="65">
        <v>973875</v>
      </c>
      <c r="H112" s="66">
        <v>1006915</v>
      </c>
      <c r="I112" s="65">
        <v>996806</v>
      </c>
      <c r="J112" s="65">
        <v>949012</v>
      </c>
      <c r="K112" s="65">
        <v>1070510</v>
      </c>
      <c r="L112" s="65">
        <v>1030498</v>
      </c>
      <c r="M112" s="80">
        <v>1112104</v>
      </c>
      <c r="N112" s="82">
        <f t="shared" si="5"/>
        <v>11981177</v>
      </c>
    </row>
    <row r="113" spans="1:14" ht="15.75" thickBot="1" x14ac:dyDescent="0.3">
      <c r="A113" s="64">
        <v>2011</v>
      </c>
      <c r="B113" s="65">
        <v>1088307</v>
      </c>
      <c r="C113" s="65">
        <v>950589</v>
      </c>
      <c r="D113" s="113">
        <v>1048702</v>
      </c>
      <c r="E113" s="65">
        <v>1078983</v>
      </c>
      <c r="F113" s="65">
        <v>1121019</v>
      </c>
      <c r="G113" s="65">
        <v>1089220</v>
      </c>
      <c r="H113" s="66">
        <v>1094724</v>
      </c>
      <c r="I113" s="65">
        <v>1032743</v>
      </c>
      <c r="J113" s="65">
        <v>1048767</v>
      </c>
      <c r="K113" s="65">
        <v>1104318</v>
      </c>
      <c r="L113" s="65">
        <v>1067411</v>
      </c>
      <c r="M113" s="80">
        <v>1138387</v>
      </c>
      <c r="N113" s="86">
        <f t="shared" si="5"/>
        <v>12863170</v>
      </c>
    </row>
    <row r="114" spans="1:14" x14ac:dyDescent="0.25">
      <c r="A114" s="87">
        <v>2012</v>
      </c>
      <c r="B114" s="88">
        <v>1156403</v>
      </c>
      <c r="C114" s="88">
        <v>1051621</v>
      </c>
      <c r="D114" s="114">
        <v>1053124</v>
      </c>
      <c r="E114" s="88">
        <v>996105</v>
      </c>
      <c r="F114" s="88">
        <v>1033427</v>
      </c>
      <c r="G114" s="88">
        <v>1041296</v>
      </c>
      <c r="H114" s="98">
        <v>1083764</v>
      </c>
      <c r="I114" s="88">
        <v>1030725</v>
      </c>
      <c r="J114" s="88">
        <v>1015150</v>
      </c>
      <c r="K114" s="88">
        <v>1027594</v>
      </c>
      <c r="L114" s="88">
        <v>1081423</v>
      </c>
      <c r="M114" s="91">
        <v>970109</v>
      </c>
      <c r="N114" s="92">
        <f t="shared" si="5"/>
        <v>12540741</v>
      </c>
    </row>
    <row r="115" spans="1:14" x14ac:dyDescent="0.25">
      <c r="A115" s="64">
        <v>2013</v>
      </c>
      <c r="B115" s="65">
        <v>963946</v>
      </c>
      <c r="C115" s="65">
        <v>909425</v>
      </c>
      <c r="D115" s="113">
        <v>1048685</v>
      </c>
      <c r="E115" s="65">
        <v>1071343</v>
      </c>
      <c r="F115" s="65">
        <v>1114948</v>
      </c>
      <c r="G115" s="65">
        <v>1090752</v>
      </c>
      <c r="H115" s="66">
        <v>1085530</v>
      </c>
      <c r="I115" s="65">
        <v>1068439</v>
      </c>
      <c r="J115" s="65">
        <v>1034100</v>
      </c>
      <c r="K115" s="65">
        <v>1071640</v>
      </c>
      <c r="L115" s="65">
        <v>1025360</v>
      </c>
      <c r="M115" s="65">
        <v>1041440</v>
      </c>
      <c r="N115" s="67">
        <f>SUM(B115:M115)</f>
        <v>12525608</v>
      </c>
    </row>
    <row r="116" spans="1:14" x14ac:dyDescent="0.25">
      <c r="A116" s="64">
        <v>2014</v>
      </c>
      <c r="B116" s="65">
        <v>1060763</v>
      </c>
      <c r="C116" s="65">
        <v>967286</v>
      </c>
      <c r="D116" s="113">
        <v>1084236</v>
      </c>
      <c r="E116" s="65"/>
      <c r="F116" s="65"/>
      <c r="G116" s="65"/>
      <c r="H116" s="66"/>
      <c r="I116" s="65"/>
      <c r="J116" s="65"/>
      <c r="K116" s="65"/>
      <c r="L116" s="65"/>
      <c r="M116" s="65"/>
      <c r="N116" s="67"/>
    </row>
    <row r="117" spans="1:14" x14ac:dyDescent="0.25">
      <c r="A117" s="108"/>
      <c r="B117" s="109"/>
      <c r="C117" s="109"/>
      <c r="D117" s="109"/>
      <c r="E117" s="109"/>
      <c r="F117" s="109"/>
      <c r="G117" s="109"/>
      <c r="H117" s="109"/>
      <c r="I117" s="109"/>
      <c r="J117" s="109"/>
      <c r="K117" s="109"/>
      <c r="L117" s="109" t="s">
        <v>25</v>
      </c>
      <c r="M117" s="109"/>
      <c r="N117" s="109"/>
    </row>
    <row r="118" spans="1:14" x14ac:dyDescent="0.25">
      <c r="A118" s="115" t="s">
        <v>28</v>
      </c>
      <c r="B118" s="116"/>
      <c r="C118" s="61"/>
      <c r="D118" s="61"/>
      <c r="E118" s="61"/>
      <c r="F118" s="61"/>
      <c r="G118" s="61"/>
      <c r="H118" s="62"/>
      <c r="I118" s="61"/>
      <c r="J118" s="61"/>
      <c r="K118" s="61"/>
      <c r="L118" s="61"/>
      <c r="M118" s="61"/>
      <c r="N118" s="74"/>
    </row>
    <row r="119" spans="1:14" ht="15.75" thickBot="1" x14ac:dyDescent="0.3">
      <c r="A119" s="55" t="s">
        <v>29</v>
      </c>
      <c r="B119" s="61"/>
      <c r="C119" s="61"/>
      <c r="D119" s="61"/>
      <c r="E119" s="61"/>
      <c r="F119" s="61"/>
      <c r="G119" s="61"/>
      <c r="H119" s="62"/>
      <c r="I119" s="61"/>
      <c r="J119" s="61"/>
      <c r="K119" s="61"/>
      <c r="L119" s="61"/>
      <c r="M119" s="61"/>
      <c r="N119" s="61"/>
    </row>
    <row r="120" spans="1:14" x14ac:dyDescent="0.25">
      <c r="A120" s="64">
        <v>1999</v>
      </c>
      <c r="B120" s="117">
        <f t="shared" ref="B120:M131" si="6">(100-(B63/B82*100))</f>
        <v>3.9571421966743259</v>
      </c>
      <c r="C120" s="117">
        <f t="shared" si="6"/>
        <v>5.6042237313408663</v>
      </c>
      <c r="D120" s="117">
        <f t="shared" si="6"/>
        <v>0.59503148708284925</v>
      </c>
      <c r="E120" s="117">
        <f t="shared" si="6"/>
        <v>2.5951938881110408</v>
      </c>
      <c r="F120" s="117">
        <f t="shared" si="6"/>
        <v>1.890550560722204</v>
      </c>
      <c r="G120" s="117">
        <f t="shared" si="6"/>
        <v>5.9691764110856695</v>
      </c>
      <c r="H120" s="117">
        <f t="shared" si="6"/>
        <v>5.6055363321799234</v>
      </c>
      <c r="I120" s="117">
        <f t="shared" si="6"/>
        <v>6.7572156196944064</v>
      </c>
      <c r="J120" s="117">
        <f t="shared" si="6"/>
        <v>11.722972972972983</v>
      </c>
      <c r="K120" s="117">
        <f t="shared" si="6"/>
        <v>9.0909090909090935</v>
      </c>
      <c r="L120" s="117">
        <f t="shared" si="6"/>
        <v>11.17392750249418</v>
      </c>
      <c r="M120" s="117">
        <f t="shared" si="6"/>
        <v>9.5253576072821744</v>
      </c>
      <c r="N120" s="118">
        <f>(100-(+N66/N84*100))</f>
        <v>-5.1399871208489998</v>
      </c>
    </row>
    <row r="121" spans="1:14" x14ac:dyDescent="0.25">
      <c r="A121" s="94">
        <v>2000</v>
      </c>
      <c r="B121" s="117">
        <f t="shared" si="6"/>
        <v>13.226010101010104</v>
      </c>
      <c r="C121" s="117">
        <f t="shared" si="6"/>
        <v>14.870967741935488</v>
      </c>
      <c r="D121" s="117">
        <f t="shared" si="6"/>
        <v>14.967861839871077</v>
      </c>
      <c r="E121" s="117">
        <f t="shared" si="6"/>
        <v>19.374892392453944</v>
      </c>
      <c r="F121" s="117">
        <f t="shared" si="6"/>
        <v>21.467616466296178</v>
      </c>
      <c r="G121" s="117">
        <f t="shared" si="6"/>
        <v>20.679538083835965</v>
      </c>
      <c r="H121" s="117">
        <f t="shared" si="6"/>
        <v>19.223030724777999</v>
      </c>
      <c r="I121" s="117">
        <f t="shared" si="6"/>
        <v>17.658594454565815</v>
      </c>
      <c r="J121" s="117">
        <f t="shared" si="6"/>
        <v>18.141472803194134</v>
      </c>
      <c r="K121" s="117">
        <f t="shared" si="6"/>
        <v>10.713326769891708</v>
      </c>
      <c r="L121" s="117">
        <f t="shared" si="6"/>
        <v>13.496067804643801</v>
      </c>
      <c r="M121" s="117">
        <f t="shared" si="6"/>
        <v>10.110828834550659</v>
      </c>
      <c r="N121" s="119">
        <f t="shared" ref="N121" si="7">(100-(+N67/N85*100))</f>
        <v>-1.4810253128293027</v>
      </c>
    </row>
    <row r="122" spans="1:14" x14ac:dyDescent="0.25">
      <c r="A122" s="64">
        <v>2001</v>
      </c>
      <c r="B122" s="117">
        <f t="shared" si="6"/>
        <v>9.8494580108714302</v>
      </c>
      <c r="C122" s="117">
        <f t="shared" si="6"/>
        <v>13.99547123180524</v>
      </c>
      <c r="D122" s="117">
        <f t="shared" si="6"/>
        <v>9.1428084805329632</v>
      </c>
      <c r="E122" s="117">
        <f t="shared" si="6"/>
        <v>9.5753549913941498</v>
      </c>
      <c r="F122" s="117">
        <f t="shared" si="6"/>
        <v>3.9272389002922239</v>
      </c>
      <c r="G122" s="117">
        <f t="shared" si="6"/>
        <v>5.5919525926723139</v>
      </c>
      <c r="H122" s="117">
        <f t="shared" si="6"/>
        <v>1.6325526340289116</v>
      </c>
      <c r="I122" s="117">
        <f t="shared" si="6"/>
        <v>-2.2310982803735726</v>
      </c>
      <c r="J122" s="117">
        <f t="shared" si="6"/>
        <v>2.8563852076894847</v>
      </c>
      <c r="K122" s="117">
        <f t="shared" si="6"/>
        <v>-3.608517711153695</v>
      </c>
      <c r="L122" s="117">
        <f t="shared" si="6"/>
        <v>1.6549957585535822</v>
      </c>
      <c r="M122" s="117">
        <f t="shared" si="6"/>
        <v>-0.23475423751293079</v>
      </c>
      <c r="N122" s="119">
        <f>(100-(+N68/N86*100))</f>
        <v>-6.1809353438529087</v>
      </c>
    </row>
    <row r="123" spans="1:14" x14ac:dyDescent="0.25">
      <c r="A123" s="64">
        <v>2002</v>
      </c>
      <c r="B123" s="117">
        <f t="shared" si="6"/>
        <v>1.7889698815761363</v>
      </c>
      <c r="C123" s="117">
        <f t="shared" si="6"/>
        <v>-0.84922537352480276</v>
      </c>
      <c r="D123" s="117">
        <f t="shared" si="6"/>
        <v>-1.1593851880415684</v>
      </c>
      <c r="E123" s="117">
        <f t="shared" si="6"/>
        <v>-2.2827810021060344</v>
      </c>
      <c r="F123" s="117">
        <f t="shared" si="6"/>
        <v>-2.4119616744839476</v>
      </c>
      <c r="G123" s="117">
        <f t="shared" si="6"/>
        <v>0.52704276812028183</v>
      </c>
      <c r="H123" s="117">
        <f t="shared" si="6"/>
        <v>-1.8384569017484864E-2</v>
      </c>
      <c r="I123" s="117">
        <f t="shared" si="6"/>
        <v>1.8338180979454108</v>
      </c>
      <c r="J123" s="117">
        <f t="shared" si="6"/>
        <v>2.0485633073826079</v>
      </c>
      <c r="K123" s="117">
        <f t="shared" si="6"/>
        <v>0.9172496685084468</v>
      </c>
      <c r="L123" s="117">
        <f t="shared" si="6"/>
        <v>6.390916809441066</v>
      </c>
      <c r="M123" s="117">
        <f t="shared" si="6"/>
        <v>2.2933142468260854</v>
      </c>
      <c r="N123" s="119">
        <f>(100-(+N69/N87*100))</f>
        <v>-14.212557575946263</v>
      </c>
    </row>
    <row r="124" spans="1:14" x14ac:dyDescent="0.25">
      <c r="A124" s="64">
        <v>2003</v>
      </c>
      <c r="B124" s="117">
        <f t="shared" si="6"/>
        <v>5.0342372593812428</v>
      </c>
      <c r="C124" s="117">
        <f t="shared" si="6"/>
        <v>2.1087440755968601</v>
      </c>
      <c r="D124" s="117">
        <f t="shared" si="6"/>
        <v>9.7332806072160025</v>
      </c>
      <c r="E124" s="117">
        <f t="shared" si="6"/>
        <v>3.6557907982170406</v>
      </c>
      <c r="F124" s="117">
        <f t="shared" si="6"/>
        <v>6.4868374108798292</v>
      </c>
      <c r="G124" s="117">
        <f t="shared" si="6"/>
        <v>4.9972829431879973</v>
      </c>
      <c r="H124" s="117">
        <f t="shared" si="6"/>
        <v>2.6500746582053978</v>
      </c>
      <c r="I124" s="117">
        <f t="shared" si="6"/>
        <v>2.8842138233451635</v>
      </c>
      <c r="J124" s="117">
        <f t="shared" si="6"/>
        <v>-0.10911432557807643</v>
      </c>
      <c r="K124" s="117">
        <f t="shared" si="6"/>
        <v>-2.3807507555737288</v>
      </c>
      <c r="L124" s="117">
        <f t="shared" si="6"/>
        <v>2.3823189999456247</v>
      </c>
      <c r="M124" s="117">
        <f t="shared" si="6"/>
        <v>-1.2400121489650076</v>
      </c>
      <c r="N124" s="119">
        <f t="shared" ref="N124:N129" si="8">(100-(N70/N88*100))</f>
        <v>-2.6890712557660237</v>
      </c>
    </row>
    <row r="125" spans="1:14" x14ac:dyDescent="0.25">
      <c r="A125" s="64">
        <v>2004</v>
      </c>
      <c r="B125" s="117">
        <f t="shared" si="6"/>
        <v>-1.6069394550074492</v>
      </c>
      <c r="C125" s="117">
        <f t="shared" si="6"/>
        <v>0.10805746408493633</v>
      </c>
      <c r="D125" s="117">
        <f t="shared" si="6"/>
        <v>-1.680684565093955</v>
      </c>
      <c r="E125" s="117">
        <f t="shared" si="6"/>
        <v>-4.2575063949766019</v>
      </c>
      <c r="F125" s="117">
        <f t="shared" si="6"/>
        <v>-3.8269175108538462</v>
      </c>
      <c r="G125" s="117">
        <f t="shared" si="6"/>
        <v>-4.5912136123791925</v>
      </c>
      <c r="H125" s="117">
        <f t="shared" si="6"/>
        <v>-2.4937095742412367</v>
      </c>
      <c r="I125" s="117">
        <f t="shared" si="6"/>
        <v>-3.4005842870520269</v>
      </c>
      <c r="J125" s="117">
        <f t="shared" si="6"/>
        <v>-4.9936391377046903</v>
      </c>
      <c r="K125" s="117">
        <f t="shared" si="6"/>
        <v>-5.9832511897868841</v>
      </c>
      <c r="L125" s="117">
        <f t="shared" si="6"/>
        <v>-6.5095840772255684</v>
      </c>
      <c r="M125" s="117">
        <f t="shared" si="6"/>
        <v>-9.0097419105533874</v>
      </c>
      <c r="N125" s="119">
        <f t="shared" si="8"/>
        <v>-5.413247938532777</v>
      </c>
    </row>
    <row r="126" spans="1:14" x14ac:dyDescent="0.25">
      <c r="A126" s="64">
        <v>2005</v>
      </c>
      <c r="B126" s="117">
        <f t="shared" si="6"/>
        <v>-3.4925306778244476</v>
      </c>
      <c r="C126" s="117">
        <f t="shared" si="6"/>
        <v>-8.054029782810602</v>
      </c>
      <c r="D126" s="117">
        <f t="shared" si="6"/>
        <v>-2.2446018838184756</v>
      </c>
      <c r="E126" s="117">
        <f t="shared" si="6"/>
        <v>-2.6596849935585709</v>
      </c>
      <c r="F126" s="117">
        <f t="shared" si="6"/>
        <v>-4.4080294310058434</v>
      </c>
      <c r="G126" s="117">
        <f t="shared" si="6"/>
        <v>-6.1005095851850655</v>
      </c>
      <c r="H126" s="117">
        <f t="shared" si="6"/>
        <v>-4.5614237624333782</v>
      </c>
      <c r="I126" s="117">
        <f t="shared" si="6"/>
        <v>-4.9574851443233428</v>
      </c>
      <c r="J126" s="117">
        <f t="shared" si="6"/>
        <v>-6.3510465797993874</v>
      </c>
      <c r="K126" s="117">
        <f t="shared" si="6"/>
        <v>-5.9445933869526328</v>
      </c>
      <c r="L126" s="117">
        <f t="shared" si="6"/>
        <v>-9.2874106750874006</v>
      </c>
      <c r="M126" s="117">
        <f t="shared" si="6"/>
        <v>-6.3738564377698879</v>
      </c>
      <c r="N126" s="119">
        <f t="shared" si="8"/>
        <v>-7.8832958310301393</v>
      </c>
    </row>
    <row r="127" spans="1:14" x14ac:dyDescent="0.25">
      <c r="A127" s="64">
        <v>2006</v>
      </c>
      <c r="B127" s="117">
        <f t="shared" si="6"/>
        <v>-4.6211322825398611</v>
      </c>
      <c r="C127" s="117">
        <f t="shared" si="6"/>
        <v>2.6554122386258427E-2</v>
      </c>
      <c r="D127" s="117">
        <f t="shared" si="6"/>
        <v>14.499875825011102</v>
      </c>
      <c r="E127" s="117">
        <f t="shared" si="6"/>
        <v>15.60761896074213</v>
      </c>
      <c r="F127" s="117">
        <f t="shared" si="6"/>
        <v>8.9416892625712592</v>
      </c>
      <c r="G127" s="117">
        <f t="shared" si="6"/>
        <v>5.3092138394571151</v>
      </c>
      <c r="H127" s="117">
        <f t="shared" si="6"/>
        <v>6.8582316560383987</v>
      </c>
      <c r="I127" s="117">
        <f t="shared" si="6"/>
        <v>6.3278635839461543</v>
      </c>
      <c r="J127" s="117">
        <f t="shared" si="6"/>
        <v>6.7993087889406212</v>
      </c>
      <c r="K127" s="117">
        <f t="shared" si="6"/>
        <v>4.88895547846532</v>
      </c>
      <c r="L127" s="117">
        <f t="shared" si="6"/>
        <v>6.2073085399580066</v>
      </c>
      <c r="M127" s="117">
        <f t="shared" si="6"/>
        <v>4.7448977194227382</v>
      </c>
      <c r="N127" s="119">
        <f t="shared" si="8"/>
        <v>3.2997837952148359</v>
      </c>
    </row>
    <row r="128" spans="1:14" x14ac:dyDescent="0.25">
      <c r="A128" s="64">
        <v>2007</v>
      </c>
      <c r="B128" s="117">
        <f t="shared" si="6"/>
        <v>1.8465998613474568</v>
      </c>
      <c r="C128" s="117">
        <f t="shared" si="6"/>
        <v>-3.4660581497237644</v>
      </c>
      <c r="D128" s="117">
        <f t="shared" si="6"/>
        <v>-0.92564339725191758</v>
      </c>
      <c r="E128" s="117">
        <f t="shared" si="6"/>
        <v>-1.4473732538351243</v>
      </c>
      <c r="F128" s="117">
        <f t="shared" si="6"/>
        <v>-2.8652030626069092</v>
      </c>
      <c r="G128" s="117">
        <f t="shared" si="6"/>
        <v>-2.1587488963576078</v>
      </c>
      <c r="H128" s="117">
        <f t="shared" si="6"/>
        <v>-1.1560088254186809</v>
      </c>
      <c r="I128" s="117">
        <f t="shared" si="6"/>
        <v>-1.476650310135355</v>
      </c>
      <c r="J128" s="117">
        <f t="shared" si="6"/>
        <v>0.95074070962502333</v>
      </c>
      <c r="K128" s="117">
        <f t="shared" si="6"/>
        <v>-9.6711130466065214</v>
      </c>
      <c r="L128" s="117">
        <f t="shared" si="6"/>
        <v>0.23259362702710007</v>
      </c>
      <c r="M128" s="117">
        <f t="shared" si="6"/>
        <v>3.5845704157878799E-2</v>
      </c>
      <c r="N128" s="119">
        <f t="shared" si="8"/>
        <v>5.6566449661153939</v>
      </c>
    </row>
    <row r="129" spans="1:14" x14ac:dyDescent="0.25">
      <c r="A129" s="64">
        <v>2008</v>
      </c>
      <c r="B129" s="117">
        <f t="shared" si="6"/>
        <v>0.17421791540897402</v>
      </c>
      <c r="C129" s="117">
        <f t="shared" si="6"/>
        <v>2.0411714071170763</v>
      </c>
      <c r="D129" s="117">
        <f t="shared" si="6"/>
        <v>6.304375531011047</v>
      </c>
      <c r="E129" s="117">
        <f t="shared" si="6"/>
        <v>6.2190163934426153</v>
      </c>
      <c r="F129" s="117">
        <f t="shared" si="6"/>
        <v>3.4156064461407993</v>
      </c>
      <c r="G129" s="117">
        <f t="shared" si="6"/>
        <v>5.2998916576381276</v>
      </c>
      <c r="H129" s="117">
        <f t="shared" si="6"/>
        <v>1.7581510524143624</v>
      </c>
      <c r="I129" s="117">
        <f t="shared" si="6"/>
        <v>1.639317627944763</v>
      </c>
      <c r="J129" s="117">
        <f t="shared" si="6"/>
        <v>4.9227600411953176E-2</v>
      </c>
      <c r="K129" s="117">
        <f t="shared" si="6"/>
        <v>2.5218074656188634</v>
      </c>
      <c r="L129" s="117">
        <f t="shared" si="6"/>
        <v>13.63305322128852</v>
      </c>
      <c r="M129" s="117">
        <f t="shared" si="6"/>
        <v>14.496296510339917</v>
      </c>
      <c r="N129" s="119">
        <f t="shared" si="8"/>
        <v>-153.68537832385604</v>
      </c>
    </row>
    <row r="130" spans="1:14" x14ac:dyDescent="0.25">
      <c r="A130" s="64">
        <v>2009</v>
      </c>
      <c r="B130" s="117">
        <f t="shared" si="6"/>
        <v>20.899699317594838</v>
      </c>
      <c r="C130" s="117">
        <f t="shared" si="6"/>
        <v>15.696669857173035</v>
      </c>
      <c r="D130" s="117">
        <f t="shared" si="6"/>
        <v>21.841923565662583</v>
      </c>
      <c r="E130" s="117">
        <f t="shared" si="6"/>
        <v>14.836292281816483</v>
      </c>
      <c r="F130" s="117">
        <f t="shared" si="6"/>
        <v>16.778545259921756</v>
      </c>
      <c r="G130" s="117">
        <f t="shared" si="6"/>
        <v>9.9067464025415717</v>
      </c>
      <c r="H130" s="117">
        <f t="shared" si="6"/>
        <v>9.0089123317570028</v>
      </c>
      <c r="I130" s="117">
        <f t="shared" si="6"/>
        <v>12.160509554140134</v>
      </c>
      <c r="J130" s="117">
        <f t="shared" si="6"/>
        <v>11.021486974710029</v>
      </c>
      <c r="K130" s="117">
        <f t="shared" si="6"/>
        <v>5.7092783505154614</v>
      </c>
      <c r="L130" s="117">
        <f t="shared" si="6"/>
        <v>8.6243333991704532</v>
      </c>
      <c r="M130" s="117">
        <f t="shared" si="6"/>
        <v>3.6116315378610437</v>
      </c>
      <c r="N130" s="119" t="e">
        <f>(100-(N79/N94*100))</f>
        <v>#DIV/0!</v>
      </c>
    </row>
    <row r="131" spans="1:14" x14ac:dyDescent="0.25">
      <c r="A131" s="64">
        <v>2010</v>
      </c>
      <c r="B131" s="117">
        <f t="shared" si="6"/>
        <v>6.0353169564707656</v>
      </c>
      <c r="C131" s="117">
        <f>(100-(C74/C93*100))</f>
        <v>0.67388933259292116</v>
      </c>
      <c r="D131" s="117">
        <f>(100-(D74/D93*100))</f>
        <v>-1.0859855769706854</v>
      </c>
      <c r="E131" s="117">
        <f>(100-(E74/E93*100))</f>
        <v>-0.93391780955298032</v>
      </c>
      <c r="F131" s="117">
        <f>(100-(F74/F93*100))</f>
        <v>1.4840640583950773</v>
      </c>
      <c r="G131" s="105" t="s">
        <v>38</v>
      </c>
      <c r="H131" s="105" t="s">
        <v>38</v>
      </c>
      <c r="I131" s="105" t="s">
        <v>38</v>
      </c>
      <c r="J131" s="105" t="s">
        <v>38</v>
      </c>
      <c r="K131" s="105" t="s">
        <v>38</v>
      </c>
      <c r="L131" s="105" t="s">
        <v>38</v>
      </c>
      <c r="M131" s="105" t="s">
        <v>38</v>
      </c>
      <c r="N131" s="119" t="e">
        <f>(100-(N80/N98*100))</f>
        <v>#DIV/0!</v>
      </c>
    </row>
    <row r="132" spans="1:14" ht="15.75" thickBot="1" x14ac:dyDescent="0.3">
      <c r="A132" s="64">
        <v>2011</v>
      </c>
      <c r="B132" s="105" t="s">
        <v>38</v>
      </c>
      <c r="C132" s="105" t="s">
        <v>38</v>
      </c>
      <c r="D132" s="105" t="s">
        <v>38</v>
      </c>
      <c r="E132" s="105" t="s">
        <v>38</v>
      </c>
      <c r="F132" s="105" t="s">
        <v>38</v>
      </c>
      <c r="G132" s="105" t="s">
        <v>38</v>
      </c>
      <c r="H132" s="105" t="s">
        <v>38</v>
      </c>
      <c r="I132" s="120" t="s">
        <v>38</v>
      </c>
      <c r="J132" s="117" t="s">
        <v>38</v>
      </c>
      <c r="K132" s="117" t="s">
        <v>38</v>
      </c>
      <c r="L132" s="117" t="s">
        <v>38</v>
      </c>
      <c r="M132" s="117" t="s">
        <v>38</v>
      </c>
      <c r="N132" s="121" t="e">
        <f>(100-(N81/N99*100))</f>
        <v>#DIV/0!</v>
      </c>
    </row>
    <row r="133" spans="1:14" x14ac:dyDescent="0.25">
      <c r="A133" s="87">
        <v>2012</v>
      </c>
      <c r="B133" s="106" t="s">
        <v>38</v>
      </c>
      <c r="C133" s="106" t="s">
        <v>38</v>
      </c>
      <c r="D133" s="106" t="s">
        <v>38</v>
      </c>
      <c r="E133" s="106" t="s">
        <v>38</v>
      </c>
      <c r="F133" s="106" t="s">
        <v>38</v>
      </c>
      <c r="G133" s="106"/>
      <c r="H133" s="106"/>
      <c r="I133" s="122"/>
      <c r="J133" s="123"/>
      <c r="K133" s="123"/>
      <c r="L133" s="123"/>
      <c r="M133" s="123"/>
      <c r="N133" s="124" t="e">
        <f>(100-(N82/N100*100))</f>
        <v>#DIV/0!</v>
      </c>
    </row>
    <row r="134" spans="1:14" x14ac:dyDescent="0.25">
      <c r="A134" s="64">
        <v>2013</v>
      </c>
      <c r="B134" s="105"/>
      <c r="C134" s="105"/>
      <c r="D134" s="105"/>
      <c r="E134" s="105"/>
      <c r="F134" s="105"/>
      <c r="G134" s="105"/>
      <c r="H134" s="105"/>
      <c r="I134" s="120"/>
      <c r="J134" s="117"/>
      <c r="K134" s="117"/>
      <c r="L134" s="117"/>
      <c r="M134" s="117"/>
      <c r="N134" s="125"/>
    </row>
    <row r="135" spans="1:14" x14ac:dyDescent="0.25">
      <c r="A135" s="111">
        <v>2014</v>
      </c>
      <c r="B135" s="126"/>
      <c r="C135" s="126"/>
      <c r="D135" s="126"/>
      <c r="E135" s="126"/>
      <c r="F135" s="126"/>
      <c r="G135" s="126"/>
      <c r="H135" s="126"/>
      <c r="I135" s="127"/>
      <c r="J135" s="128"/>
      <c r="K135" s="128"/>
      <c r="L135" s="128"/>
      <c r="M135" s="128"/>
      <c r="N135" s="129"/>
    </row>
    <row r="136" spans="1:14" x14ac:dyDescent="0.25">
      <c r="A136" s="61" t="s">
        <v>30</v>
      </c>
      <c r="B136" s="61"/>
      <c r="C136" s="61"/>
      <c r="D136" s="61"/>
      <c r="E136" s="61"/>
      <c r="F136" s="61"/>
      <c r="G136" s="61"/>
      <c r="H136" s="62"/>
      <c r="I136" s="61"/>
      <c r="J136" s="61"/>
      <c r="K136" s="61"/>
      <c r="L136" s="61"/>
      <c r="M136" s="61"/>
      <c r="N136" s="61"/>
    </row>
    <row r="137" spans="1:14" x14ac:dyDescent="0.25">
      <c r="A137" s="61" t="s">
        <v>32</v>
      </c>
      <c r="B137" s="61"/>
      <c r="C137" s="61"/>
      <c r="D137" s="61"/>
      <c r="E137" s="61"/>
      <c r="F137" s="61"/>
      <c r="G137" s="61"/>
      <c r="H137" s="62"/>
      <c r="I137" s="61"/>
      <c r="J137" s="61"/>
      <c r="K137" s="61"/>
      <c r="L137" s="61"/>
      <c r="M137" s="61"/>
      <c r="N137" s="61"/>
    </row>
    <row r="138" spans="1:14" x14ac:dyDescent="0.25">
      <c r="A138" s="61" t="s">
        <v>34</v>
      </c>
      <c r="B138" s="61"/>
      <c r="C138" s="61"/>
      <c r="D138" s="61"/>
      <c r="E138" s="61" t="s">
        <v>35</v>
      </c>
      <c r="F138" s="61"/>
      <c r="G138" s="61"/>
      <c r="H138" s="62"/>
      <c r="I138" s="61"/>
      <c r="J138" s="61"/>
      <c r="K138" s="61"/>
      <c r="L138" s="61"/>
      <c r="M138" s="61"/>
      <c r="N138" s="61"/>
    </row>
    <row r="139" spans="1:14" x14ac:dyDescent="0.25">
      <c r="A139" s="61" t="s">
        <v>36</v>
      </c>
      <c r="B139" s="61"/>
      <c r="C139" s="61"/>
      <c r="D139" s="61"/>
      <c r="E139" s="61"/>
      <c r="F139" s="61"/>
      <c r="G139" s="61"/>
      <c r="H139" s="62"/>
      <c r="I139" s="61"/>
      <c r="J139" s="61"/>
      <c r="K139" s="61"/>
      <c r="L139" s="61"/>
      <c r="M139" s="61"/>
      <c r="N139" s="61"/>
    </row>
    <row r="140" spans="1:14" x14ac:dyDescent="0.25">
      <c r="A140" s="61" t="s">
        <v>31</v>
      </c>
      <c r="B140" s="61"/>
      <c r="C140" s="61"/>
      <c r="D140" s="61"/>
      <c r="E140" s="61"/>
      <c r="F140" s="61"/>
      <c r="G140" s="61"/>
      <c r="H140" s="62"/>
      <c r="I140" s="61"/>
      <c r="J140" s="61"/>
      <c r="K140" s="61"/>
      <c r="L140" s="61"/>
      <c r="M140" s="61"/>
      <c r="N140" s="61"/>
    </row>
    <row r="141" spans="1:14" x14ac:dyDescent="0.25">
      <c r="A141" s="61" t="s">
        <v>33</v>
      </c>
      <c r="B141" s="61"/>
      <c r="C141" s="61"/>
      <c r="D141" s="61"/>
      <c r="E141" s="61"/>
      <c r="F141" s="61"/>
      <c r="G141" s="61"/>
      <c r="H141" s="62"/>
      <c r="I141" s="61"/>
      <c r="J141" s="61"/>
      <c r="K141" s="61"/>
      <c r="L141" s="61"/>
      <c r="M141" s="61"/>
      <c r="N141" s="61"/>
    </row>
    <row r="142" spans="1:14" x14ac:dyDescent="0.25">
      <c r="A142" s="61" t="s">
        <v>37</v>
      </c>
      <c r="B142" s="61"/>
      <c r="C142" s="61"/>
      <c r="D142" s="61"/>
      <c r="E142" s="61"/>
      <c r="F142" s="61"/>
      <c r="G142" s="61"/>
      <c r="H142" s="62"/>
      <c r="I142" s="61"/>
      <c r="J142" s="61"/>
      <c r="K142" s="61"/>
      <c r="L142" s="61"/>
      <c r="M142" s="61"/>
      <c r="N142" s="61"/>
    </row>
    <row r="143" spans="1:14" x14ac:dyDescent="0.25">
      <c r="A143" s="61"/>
      <c r="B143" s="61"/>
      <c r="C143" s="61"/>
      <c r="D143" s="61"/>
      <c r="E143" s="61"/>
      <c r="F143" s="61"/>
      <c r="G143" s="61"/>
      <c r="H143" s="62"/>
      <c r="I143" s="61"/>
      <c r="J143" s="61"/>
      <c r="K143" s="61"/>
      <c r="L143" s="61"/>
      <c r="M143" s="61"/>
      <c r="N143" s="61"/>
    </row>
    <row r="144" spans="1:14" x14ac:dyDescent="0.25">
      <c r="A144" s="130"/>
      <c r="B144" s="130"/>
      <c r="C144" s="130"/>
      <c r="D144" s="130"/>
      <c r="E144" s="130"/>
      <c r="F144" s="130"/>
      <c r="G144" s="130"/>
      <c r="H144" s="130"/>
      <c r="I144" s="130"/>
      <c r="J144" s="130"/>
      <c r="K144" s="130"/>
      <c r="L144" s="130"/>
      <c r="M144" s="130"/>
      <c r="N144" s="130"/>
    </row>
  </sheetData>
  <mergeCells count="10">
    <mergeCell ref="B36:M36"/>
    <mergeCell ref="B37:M37"/>
    <mergeCell ref="B38:M38"/>
    <mergeCell ref="A41:N41"/>
    <mergeCell ref="B16:M16"/>
    <mergeCell ref="B17:M17"/>
    <mergeCell ref="B18:M18"/>
    <mergeCell ref="B19:M19"/>
    <mergeCell ref="A22:N22"/>
    <mergeCell ref="B35:M35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Prod. Nac.</vt:lpstr>
      <vt:lpstr>Plan2</vt:lpstr>
      <vt:lpstr>Plan3</vt:lpstr>
    </vt:vector>
  </TitlesOfParts>
  <Company>APA ASSOC. PAULISTA AVICULTURA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 ASSOC. PAULISTA AVICULTURA</dc:creator>
  <cp:lastModifiedBy>administrativo</cp:lastModifiedBy>
  <dcterms:created xsi:type="dcterms:W3CDTF">2011-05-03T16:59:33Z</dcterms:created>
  <dcterms:modified xsi:type="dcterms:W3CDTF">2014-09-25T17:57:53Z</dcterms:modified>
</cp:coreProperties>
</file>